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E\Desktop\"/>
    </mc:Choice>
  </mc:AlternateContent>
  <bookViews>
    <workbookView xWindow="0" yWindow="0" windowWidth="28800" windowHeight="11700" tabRatio="157"/>
  </bookViews>
  <sheets>
    <sheet name="2024" sheetId="3"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3" l="1"/>
  <c r="F27" i="3"/>
  <c r="F26" i="3"/>
  <c r="F25" i="3"/>
  <c r="F24" i="3"/>
  <c r="F23" i="3"/>
  <c r="F22" i="3"/>
  <c r="F21" i="3"/>
  <c r="F20" i="3"/>
  <c r="F19" i="3"/>
  <c r="F18" i="3"/>
  <c r="A28" i="3"/>
  <c r="A27" i="3"/>
  <c r="A26" i="3"/>
  <c r="A25" i="3"/>
  <c r="A18" i="3"/>
  <c r="A19" i="3"/>
  <c r="A20" i="3" s="1"/>
  <c r="A21" i="3" s="1"/>
  <c r="A22" i="3" s="1"/>
  <c r="A23" i="3" s="1"/>
  <c r="A24" i="3" s="1"/>
  <c r="F17" i="3" l="1"/>
  <c r="F16" i="3"/>
  <c r="F15" i="3"/>
  <c r="F11" i="3"/>
  <c r="F12" i="3"/>
  <c r="F13" i="3"/>
  <c r="F14" i="3"/>
  <c r="F10" i="3"/>
  <c r="F9" i="3"/>
  <c r="A10" i="3"/>
  <c r="A11" i="3"/>
  <c r="A12" i="3" s="1"/>
  <c r="A13" i="3" s="1"/>
  <c r="A14" i="3" s="1"/>
  <c r="A15" i="3" s="1"/>
  <c r="A16" i="3" s="1"/>
  <c r="A17" i="3" s="1"/>
  <c r="A9" i="3"/>
  <c r="F6" i="3" l="1"/>
  <c r="F7" i="3"/>
  <c r="F8" i="3"/>
  <c r="F5" i="3"/>
</calcChain>
</file>

<file path=xl/sharedStrings.xml><?xml version="1.0" encoding="utf-8"?>
<sst xmlns="http://schemas.openxmlformats.org/spreadsheetml/2006/main" count="144" uniqueCount="67">
  <si>
    <t>Count</t>
  </si>
  <si>
    <t>Party Name</t>
  </si>
  <si>
    <t>DR Set #</t>
  </si>
  <si>
    <t>Question ID</t>
  </si>
  <si>
    <t>Response</t>
  </si>
  <si>
    <t>Requestor</t>
  </si>
  <si>
    <t>Date Received</t>
  </si>
  <si>
    <t>Final Due Date</t>
  </si>
  <si>
    <t>NDA</t>
  </si>
  <si>
    <t>Category</t>
  </si>
  <si>
    <t>Subcategory</t>
  </si>
  <si>
    <t>WMP 
Section</t>
  </si>
  <si>
    <t>Confidential</t>
  </si>
  <si>
    <t>Bear Valley Electric Service</t>
  </si>
  <si>
    <t>#Attachments</t>
  </si>
  <si>
    <t>Q#</t>
  </si>
  <si>
    <t>Data Request Question</t>
  </si>
  <si>
    <t xml:space="preserve">Link to data requests and response: https://www.bvesinc.com/safety/wildfire-mitigation-plan/ </t>
  </si>
  <si>
    <t>Data Request</t>
  </si>
  <si>
    <t>Links</t>
  </si>
  <si>
    <t>Date Sent</t>
  </si>
  <si>
    <t>Public Advocates Office</t>
  </si>
  <si>
    <t xml:space="preserve">On page 6 of BVES’ 2023 PSPS procedures,2 BVES states that the Field Operations Supervisor is responsible for monitoring weather advisories.
a) What weather advisories does the Field Operations Supervisor monitor?
b) How does the Field Operations Supervisor get the information for the weather advisories (e.g. if from websites, please provide the websites)?
</t>
  </si>
  <si>
    <t>Identify the external sources of wind and weather data that BVES uses for situational awareness and operational decision-making.</t>
  </si>
  <si>
    <t>Please provide BVES’ current PSPS procedures.</t>
  </si>
  <si>
    <t xml:space="preserve">a) Does BVES have an automated system to provide warning to customers of an imminent or predicted PSPS?
b) If the answer to part (a) is yes, describe how this system works.
c) Where or how does BVES obtain customers’ contact information to use for this automated system?
d) What steps has BVES taken to ensure that contact information is correct for medical baseline customers?
e) What steps has BVES taken to ensure that contact information is correct for non-medical baseline customers?
</t>
  </si>
  <si>
    <t>Tyler Holzschuh, Joseph Lam, Marybelle Ang, Cal Advocates Wildfire Discovery</t>
  </si>
  <si>
    <t>CalAdvocates-BVES-2025WMP-01</t>
  </si>
  <si>
    <t>CalAdvocates-BVES-2025WMP-02</t>
  </si>
  <si>
    <t>Please provide BVES’ written QA/QC procedures for the above-mentioned inspections</t>
  </si>
  <si>
    <t>Does BVES field inspect for the above-mentioned QA/QC checks or is this QA/QC a paperwork review? Please provide an answer for each of the above-mentioned types of inspections.</t>
  </si>
  <si>
    <t>CalAdvocates-BVES-2025WMP-03</t>
  </si>
  <si>
    <t>Please provide BVES’ plan for its abovementioned solar/storage project.</t>
  </si>
  <si>
    <t>Please provide BVES’ timeline for its abovementioned solar/storage project.</t>
  </si>
  <si>
    <t>Has BVES’ plan for its solar/storage project changed since January 1, 2023? If so, please describe any changes in detail.</t>
  </si>
  <si>
    <t xml:space="preserve">a) Has BVES submitted an application to the CPUC for authorization of the abovementioned solar/storage project?
b) If yes, provide the proceeding number and the numbers of any relevant CPUC final decisions.
</t>
  </si>
  <si>
    <t>CalAdvocates-BVES-2025WMP-04</t>
  </si>
  <si>
    <t xml:space="preserve">a) Please explain why BVES’ SAIFI increased from 2021 to 2022 so significantly.
b) Has BVES calculated the SAIFI for 2023 yet?
c) If the answer to part (b) is yes, provide the 2023 figure (for both major event days included/excluded) and describe how it compares to 2021 and 2022.
</t>
  </si>
  <si>
    <t xml:space="preserve">a) If BVES has final reports from its 2022 and 2023 vegetation management QA/QC, please provide the final reports from 2022 and 2023.
b) If not, please provide the list of all QA/QC documents from 2022 and 2023 that BVES has.
c) Please provide the excel spreadsheet of vegetation management QA/QC inspections from 2022 and 2023, mentioned on p. 171 of its 2023-2025 WMP (redlined document for 2024 update).
</t>
  </si>
  <si>
    <t>Please provide BVES vegetation management plan as mentioned on p. 224 of its 2023-2025 WMP (redlined document for 2024 update).</t>
  </si>
  <si>
    <t>Please refer to the attached file, “BVES INC 2023 PSPS Procedures.”</t>
  </si>
  <si>
    <t>The Field Operations Supervisor is provided with updated Technosylva Wildfire Analysis (WFA-E) and Fire Potential Index (FPI) maps on a daily basis, which provide current wildfire risk and PSPS risk information based upon weather conditions.
The Field Operations Supervisor is provided with weather forecasts from the BVES contracted local weather service on a weekly basis. These forecasts include wind, lightning, flood, and wildfire risks. The forecasts are also reviewed on a weekly basis in a management meeting in which the Field Operations Supervisor attends. When extreme weather conditions are expected, the BVES weather consultant provides the management team and the Field Operations Supervisor with current updates on weather conditions.
BVES assigns personnel to monitor NFDRS scores during high wind conditions to monitor wildfire risk potential as part of the BVES PSPS procedures. The BVES management team and the Field</t>
  </si>
  <si>
    <t>BVES distributes to the management team updated Technoslyva WFA-E and FPI maps on a daily basis which provide current wildfire risk and PSPS risk information based upon weather conditions.
BVES has on contract a local weather service that provides the BVES management team with local weather forecasts on a weekly basis. These forecasts include wind, lightning, flood, and wildfire risks. When extreme weather conditions are expected, our weather consultant will provide current updates on weather conditions.
BVES assigns personnel to monitor NFDRS scores during high wind conditions to monitor wildfire risk potential as part of the BVES PSPS procedures.</t>
  </si>
  <si>
    <t>a) Does BVES have an automated system to provide warning to customers of an imminent or predicted PSPS?
Response:
BVES does not have an automated system to warn customers of PSPS activities. BVES continues to develop utilizing innovative technology such as Technosylva WFA-E and FPI for PSPS decision-making factors. Based on those findings, BVES will follow its PSPS customer outreach procedures which include updating the BVES website and portal, two-way text messaging, media outreach, and IVR call campaigns.
b) If the answer to part (a) is yes, describe how this system works.
Response:
Not applicable.
c) Where or how does BVES obtain customers’ contact information to use for this automated system?
Response:
Not applicable.
d) What steps has BVES taken to ensure that contact information is correct for medical baseline customers?
Response:
BVES does not have an automated customer warning system. Medical baseline customer information is pulled directly from the BVES customer care and billing system (CC&amp;B).
e) What steps has BVES taken to ensure that contact information is correct for non-medical baseline customers?
Response:
BVES does not have an automated customer warning system. Customer information is maintained by customer service representatives on a daily basis. Customer information is pulled directly from the BVES CC&amp;B.</t>
  </si>
  <si>
    <t>2023-2025 WMP Data Request Log - as of 04/18/2024</t>
  </si>
  <si>
    <t>Please refer to:
“GD_25 QAQC Detailed Inspections R0”
“GD_26 QAQC Patrol Inspections R0”
“GD_27 UAV Thermography QAQC Procedures R0”
“GD_28 UAV Photography and Videography QAQC Procedures R0”
“GD_29 LiDAR Inspections QAQC Procedures R0”
“GD_31 Intrusive Pole Inspections QAQC Procedures R0”
“GD_25 QAQC Substation Inspections R0”</t>
  </si>
  <si>
    <t>All of the above QA/QC procedures include paperwork documentation. Field Inspections are required for Detailed, Patrol, and Substation Inspections. Field inspections are required to investigate potential findings for UAV thermography, UAV photography, LiDAR, and Intrusive Pole Inspections.</t>
  </si>
  <si>
    <t>BVES’s proposed Solar and Battery project will provide approximately 5 MW of energy and capacity in the Big Bear Valley (Solar is approximately 5 MW AC and Battery is approximately 5 MW and 20 MWh capacity). During emergencies, these projects combined with the existing Bear Valley Power Plant provide significant resources to ensure critical facilities have support and backup power during PSPS events, including import supply disruption. These projects will enable BVES to operate a portion of the system in an islanded configuration when required, forming a micro-grid.</t>
  </si>
  <si>
    <t>The anticipated timeline for energization of both projects is 2026 at the latest, dependent upon CPUC approval and supply-chain/product availability.</t>
  </si>
  <si>
    <t>BVES has not changed the plan for the projects. Locations, sizes, and use cases remain the same as 2023.</t>
  </si>
  <si>
    <t>a) Has BVES submitted an application to the CPUC for authorization of the abovementioned solar/storage project?
RESPONSE:
BVES has signed agreements for both the solar and battery projects and will be presenting the Application for approval to the Commission in approximately 35 days or less from today.
b) If yes, provide the proceeding number and the numbers of any relevant CPUC final decisions.
RESPONSE:
Not applicable.</t>
  </si>
  <si>
    <t>a) Please explain why BVES’ SAIFI increased from 2021 to 2022 so significantly.
RESPONSE:
BVES did not have a large storm in November 2021. The large storm mentioned above occurred in November of 2022. In 2022, BVES also had additional large outages caused by car-hit-pole, animal contact, and lighting. These additional outages and the large storms are the main drivers for why the SAIFI for 2022 was high.
b) Has BVES calculated the SAIFI for 2023 yet?
RESPONSE:
Yes.
c) If the answer to part (b) is yes, provide the 2023 figure (for both major event days included/excluded) and describe how it compares to 2021 and 2022.
RESPONSE:
SAIFI MED Excluded: 1.88, SAIFI MED Included: 3.31
Both 2023 SAIFI numbers were much lower than in 2022. Additionally, 2023 SAIFI MED included was lower than 2021 and MED excluded was slightly higher than 2021.</t>
  </si>
  <si>
    <t>a) If BVES has final reports from its 2022 and 2023 vegetation management QA/QC, please provide the final reports from 2022 and 2023.
RESPONSE:
BVES conducts an annual program audit of the entire vegetation management program. See attached documents “Vegetation Management Program Annual Audit 2023” and “Vegetation Management Program Annual Audit 2022.” Additionally, along with the annual audits, BVES also conducts a quarterly vegetation management update/audit. See attached documents “2022 Quarterly Updates” and “2023 Quarterly Updates.”
b) If not, please provide the list of all QA/QC documents from 2022 and 2023 that BVES has.
RESPONSE:
Not applicable.
c) Please provide the excel spreadsheet of vegetation management QA/QC inspections from
2022 and 2023, mentioned on p. 171 of its 2023-2025 WMP (redlined document for 2024
update).
RESPONSE:
See attached excel sheets “2022 Vegetation QA.QC” and “2023 Vegetation QA.QC” for
internal quality checks. These checks are conducted by BVES employees of work
performed by the vegetation contractor. Additionally, see excel sheet “2023 Forester
QA.QC.” This record is created by the third-party certified forester that QCs 100% of the
contracted vegetation management crew’s work.</t>
  </si>
  <si>
    <t>See attached document “BVES INC Vegetation Management and Vegetation Managements QC
Programs, Policy, and Procedures Rev1.”</t>
  </si>
  <si>
    <t>N/A</t>
  </si>
  <si>
    <t>CalAdvocates-BVES-2025WMP-05</t>
  </si>
  <si>
    <t xml:space="preserve">In BVES’ service territory, the oxygen concentration is roughly 30% lower than at sea level, which should correspondingly reduce the rate of fire spread.
a) Does BVES take this into account when deciding whether to institute a PSPS event?
b) If yes, how does BVES account for this fact?
</t>
  </si>
  <si>
    <t xml:space="preserve">For each of the following Notices of Violation from OEIS for 2023:
BVES_CAC14_20231024_1020_1 BVES_CAC15_20231025_1031_1 BVES_CAC15_20231026_1009_11
Please provide:
a) What voltage the relevant conductor was at.
b) Photographs of the incident from before and after correction. If there are more than 10 photographs, please provide the 10 most relevant photographs.
c) The documentation from the most recent patrol before OEIS discovered the vegetation contact.
</t>
  </si>
  <si>
    <t xml:space="preserve">For discontinuities in conductors such as splices, taps, dead-ends, and distribution transformer attachments:
a) When BVES uses covered conductor, are these sections of conductor completely covered?
b) Please provide BVES’ procedures for installing conductor covering (whether or not that is full insulation) for conductor discontinuities, including but not limited to splices, taps, dead- ends, and distribution transformer attachments.
</t>
  </si>
  <si>
    <t>Please provide BVES’ plan for load shedding, in the event of a loss of power supply from SCE, to ensure the maximum number of critical facilities receive power.</t>
  </si>
  <si>
    <t>For BVES’ 2023 document “2023 Forester QA.QC” that BVES provided in response to data request BVES-2025WMP-04, what percent of total circuit miles that BVES operates were inspected by BVES’ contracted forester in 2023?</t>
  </si>
  <si>
    <t xml:space="preserve">For the attached Excel file titled “CalAdvocates-BVES-2025WMP-06 – Attachment 1”, please add new columns to provide for each location:
a) Whether BVES has trimmed these trees after BVES’ forester’s inspection; and
b) The date at which BVES trimmed these trees after BVES’ forester’s inspection.
</t>
  </si>
  <si>
    <t xml:space="preserve">a) What initial training does BVES require of its tree trimmers?
b) What ongoing training does BVES require of its tree trimmers?
c) What initial assessment does BVES require of its tree trimmers?
d) What ongoing assessment(s) does BVES require of its tree trimmers?
</t>
  </si>
  <si>
    <t xml:space="preserve">a) What initial training does BVES require of its foresters?
b) What ongoing training does BVES require of its foresters?
c) What initial assessment does BVES require of its foresters?
d) What ongoing assessment(s) does BVES require of its foresters?
</t>
  </si>
  <si>
    <t xml:space="preserve">a) What initial training does BVES require of its linemen?
b) What ongoing training does BVES require of its linemen?
c) What initial assessment does BVES require of its linemen?
d) What ongoing assessment(s) does BVES require of its linemen?
</t>
  </si>
  <si>
    <t xml:space="preserve">a) What initial training does BVES require of its patrol/detailed electrical inspectors (if not considered linemen)?
b) What ongoing training does BVES require of its patrol/detailed electrical inspectors (if not considered linemen)?
c) What initial assessment does BVES require of its patrol/detailed electrical inspectors (if not considered linemen)?
d) What ongoing assessment(s) does BVES require of its patrol/detailed electrical inspectors (if not considered linemen)?
</t>
  </si>
  <si>
    <t xml:space="preserve">a) What initial training does BVES require of its UAV electrical inspectors?
b) What ongoing training does BVES require of its UAV electrical inspectors?
c) What initial assessment does BVES require of its UAV electrical inspectors?
d) What ongoing assessment(s) does BVES require of its UAV electrical inspectors?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</si>
</sst>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tabSelected="1" zoomScale="71" zoomScaleNormal="71" workbookViewId="0">
      <pane xSplit="5" ySplit="4" topLeftCell="F5" activePane="bottomRight" state="frozen"/>
      <selection pane="topRight" activeCell="F1" sqref="F1"/>
      <selection pane="bottomLeft" activeCell="A5" sqref="A5"/>
      <selection pane="bottomRight" activeCell="F5" sqref="F5"/>
    </sheetView>
  </sheetViews>
  <sheetFormatPr defaultRowHeight="15" x14ac:dyDescent="0.25"/>
  <cols>
    <col min="1" max="1" width="18.42578125" style="2" bestFit="1" customWidth="1"/>
    <col min="2" max="2" width="17.28515625" style="1" customWidth="1"/>
    <col min="3" max="4" width="12.7109375" style="1" customWidth="1"/>
    <col min="5" max="5" width="8" style="2" bestFit="1" customWidth="1"/>
    <col min="6" max="6" width="27.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9" t="s">
        <v>13</v>
      </c>
      <c r="B1" s="9"/>
      <c r="C1" s="9"/>
      <c r="D1" s="9"/>
      <c r="E1" s="9"/>
      <c r="F1" s="9"/>
      <c r="G1" s="9"/>
      <c r="H1" s="9"/>
      <c r="I1" s="9"/>
      <c r="J1" s="9"/>
      <c r="K1" s="9"/>
      <c r="L1" s="9"/>
      <c r="M1" s="9"/>
      <c r="N1" s="9"/>
      <c r="O1" s="9"/>
      <c r="P1" s="9"/>
      <c r="Q1" s="9"/>
      <c r="R1" s="9"/>
      <c r="S1"/>
    </row>
    <row r="2" spans="1:19" x14ac:dyDescent="0.25">
      <c r="A2" s="9" t="s">
        <v>44</v>
      </c>
      <c r="B2" s="9"/>
      <c r="C2" s="9"/>
      <c r="D2" s="9"/>
      <c r="E2" s="9"/>
      <c r="F2" s="9"/>
      <c r="G2" s="9"/>
      <c r="H2" s="9"/>
      <c r="I2" s="9"/>
      <c r="J2" s="9"/>
      <c r="K2" s="9"/>
      <c r="L2" s="9"/>
      <c r="M2" s="9"/>
      <c r="N2" s="9"/>
      <c r="O2" s="9"/>
      <c r="P2" s="9"/>
      <c r="Q2" s="9"/>
      <c r="R2" s="9"/>
      <c r="S2"/>
    </row>
    <row r="3" spans="1:19" x14ac:dyDescent="0.25">
      <c r="A3" s="10" t="s">
        <v>17</v>
      </c>
      <c r="B3" s="10"/>
      <c r="C3" s="10"/>
      <c r="D3" s="10"/>
      <c r="E3" s="10"/>
      <c r="F3" s="10"/>
      <c r="G3" s="10"/>
      <c r="H3" s="10"/>
      <c r="I3" s="10"/>
      <c r="J3" s="10"/>
      <c r="K3" s="10"/>
      <c r="L3" s="10"/>
      <c r="M3" s="10"/>
      <c r="N3" s="10"/>
      <c r="O3" s="10"/>
      <c r="P3" s="10"/>
      <c r="Q3" s="10"/>
      <c r="R3" s="10"/>
      <c r="S3"/>
    </row>
    <row r="4" spans="1:19" s="8" customFormat="1" ht="30" x14ac:dyDescent="0.25">
      <c r="A4" s="5" t="s">
        <v>0</v>
      </c>
      <c r="B4" s="6" t="s">
        <v>1</v>
      </c>
      <c r="C4" s="6" t="s">
        <v>2</v>
      </c>
      <c r="D4" s="6" t="s">
        <v>18</v>
      </c>
      <c r="E4" s="5" t="s">
        <v>15</v>
      </c>
      <c r="F4" s="6" t="s">
        <v>3</v>
      </c>
      <c r="G4" s="6" t="s">
        <v>16</v>
      </c>
      <c r="H4" s="6" t="s">
        <v>4</v>
      </c>
      <c r="I4" s="6" t="s">
        <v>5</v>
      </c>
      <c r="J4" s="7" t="s">
        <v>6</v>
      </c>
      <c r="K4" s="7" t="s">
        <v>7</v>
      </c>
      <c r="L4" s="7" t="s">
        <v>20</v>
      </c>
      <c r="M4" s="6" t="s">
        <v>19</v>
      </c>
      <c r="N4" s="5" t="s">
        <v>14</v>
      </c>
      <c r="O4" s="6" t="s">
        <v>8</v>
      </c>
      <c r="P4" s="6" t="s">
        <v>11</v>
      </c>
      <c r="Q4" s="6" t="s">
        <v>9</v>
      </c>
      <c r="R4" s="6" t="s">
        <v>10</v>
      </c>
      <c r="S4" s="6" t="s">
        <v>12</v>
      </c>
    </row>
    <row r="5" spans="1:19" ht="45" x14ac:dyDescent="0.25">
      <c r="A5" s="2">
        <v>1</v>
      </c>
      <c r="B5" s="1" t="s">
        <v>21</v>
      </c>
      <c r="C5" s="1">
        <v>1</v>
      </c>
      <c r="D5" s="1" t="s">
        <v>27</v>
      </c>
      <c r="E5" s="2">
        <v>1</v>
      </c>
      <c r="F5" s="3" t="str">
        <f>CONCATENATE(D5,"_Q",E5)</f>
        <v>CalAdvocates-BVES-2025WMP-01_Q1</v>
      </c>
      <c r="G5" s="1" t="s">
        <v>24</v>
      </c>
      <c r="H5" s="1" t="s">
        <v>40</v>
      </c>
      <c r="I5" s="1" t="s">
        <v>26</v>
      </c>
      <c r="J5" s="4">
        <v>45393</v>
      </c>
      <c r="K5" s="4">
        <v>45398</v>
      </c>
      <c r="L5" s="4">
        <v>45398</v>
      </c>
      <c r="N5" s="2">
        <v>1</v>
      </c>
      <c r="O5" s="1" t="s">
        <v>54</v>
      </c>
    </row>
    <row r="6" spans="1:19" ht="120" x14ac:dyDescent="0.25">
      <c r="A6" s="2">
        <v>2</v>
      </c>
      <c r="B6" s="1" t="s">
        <v>21</v>
      </c>
      <c r="C6" s="1">
        <v>1</v>
      </c>
      <c r="D6" s="1" t="s">
        <v>27</v>
      </c>
      <c r="E6" s="2">
        <v>2</v>
      </c>
      <c r="F6" s="3" t="str">
        <f t="shared" ref="F6:F8" si="0">CONCATENATE(D6,"_Q",E6)</f>
        <v>CalAdvocates-BVES-2025WMP-01_Q2</v>
      </c>
      <c r="G6" s="1" t="s">
        <v>22</v>
      </c>
      <c r="H6" s="1" t="s">
        <v>41</v>
      </c>
      <c r="I6" s="1" t="s">
        <v>26</v>
      </c>
      <c r="J6" s="4">
        <v>45393</v>
      </c>
      <c r="K6" s="4">
        <v>45398</v>
      </c>
      <c r="L6" s="4">
        <v>45398</v>
      </c>
      <c r="N6" s="2">
        <v>0</v>
      </c>
      <c r="O6" s="1" t="s">
        <v>54</v>
      </c>
    </row>
    <row r="7" spans="1:19" ht="75" x14ac:dyDescent="0.25">
      <c r="A7" s="2">
        <v>3</v>
      </c>
      <c r="B7" s="1" t="s">
        <v>21</v>
      </c>
      <c r="C7" s="1">
        <v>1</v>
      </c>
      <c r="D7" s="1" t="s">
        <v>27</v>
      </c>
      <c r="E7" s="2">
        <v>3</v>
      </c>
      <c r="F7" s="3" t="str">
        <f t="shared" si="0"/>
        <v>CalAdvocates-BVES-2025WMP-01_Q3</v>
      </c>
      <c r="G7" s="1" t="s">
        <v>23</v>
      </c>
      <c r="H7" s="1" t="s">
        <v>42</v>
      </c>
      <c r="I7" s="1" t="s">
        <v>26</v>
      </c>
      <c r="J7" s="4">
        <v>45393</v>
      </c>
      <c r="K7" s="4">
        <v>45398</v>
      </c>
      <c r="L7" s="4">
        <v>45398</v>
      </c>
      <c r="N7" s="2">
        <v>0</v>
      </c>
      <c r="O7" s="1" t="s">
        <v>54</v>
      </c>
    </row>
    <row r="8" spans="1:19" ht="285" x14ac:dyDescent="0.25">
      <c r="A8" s="2">
        <v>4</v>
      </c>
      <c r="B8" s="1" t="s">
        <v>21</v>
      </c>
      <c r="C8" s="1">
        <v>1</v>
      </c>
      <c r="D8" s="1" t="s">
        <v>27</v>
      </c>
      <c r="E8" s="2">
        <v>4</v>
      </c>
      <c r="F8" s="3" t="str">
        <f t="shared" si="0"/>
        <v>CalAdvocates-BVES-2025WMP-01_Q4</v>
      </c>
      <c r="G8" s="1" t="s">
        <v>25</v>
      </c>
      <c r="H8" s="1" t="s">
        <v>43</v>
      </c>
      <c r="I8" s="1" t="s">
        <v>26</v>
      </c>
      <c r="J8" s="4">
        <v>45393</v>
      </c>
      <c r="K8" s="4">
        <v>45398</v>
      </c>
      <c r="L8" s="4">
        <v>45398</v>
      </c>
      <c r="N8" s="2">
        <v>0</v>
      </c>
      <c r="O8" s="1" t="s">
        <v>54</v>
      </c>
    </row>
    <row r="9" spans="1:19" ht="120" x14ac:dyDescent="0.25">
      <c r="A9" s="2">
        <f>A8+1</f>
        <v>5</v>
      </c>
      <c r="B9" s="1" t="s">
        <v>21</v>
      </c>
      <c r="C9" s="1">
        <v>2</v>
      </c>
      <c r="D9" s="1" t="s">
        <v>28</v>
      </c>
      <c r="E9" s="2">
        <v>1</v>
      </c>
      <c r="F9" s="3" t="str">
        <f>CONCATENATE(D9,"_Q",E9)</f>
        <v>CalAdvocates-BVES-2025WMP-02_Q1</v>
      </c>
      <c r="G9" s="1" t="s">
        <v>29</v>
      </c>
      <c r="H9" s="1" t="s">
        <v>45</v>
      </c>
      <c r="I9" s="1" t="s">
        <v>26</v>
      </c>
      <c r="J9" s="4">
        <v>45394</v>
      </c>
      <c r="K9" s="4">
        <v>45399</v>
      </c>
      <c r="L9" s="4">
        <v>45399</v>
      </c>
      <c r="N9" s="2">
        <v>7</v>
      </c>
      <c r="O9" s="1" t="s">
        <v>54</v>
      </c>
    </row>
    <row r="10" spans="1:19" ht="45" x14ac:dyDescent="0.25">
      <c r="A10" s="2">
        <f t="shared" ref="A10:A28" si="1">A9+1</f>
        <v>6</v>
      </c>
      <c r="B10" s="1" t="s">
        <v>21</v>
      </c>
      <c r="C10" s="1">
        <v>2</v>
      </c>
      <c r="D10" s="1" t="s">
        <v>28</v>
      </c>
      <c r="E10" s="2">
        <v>2</v>
      </c>
      <c r="F10" s="3" t="str">
        <f>CONCATENATE(D10,"_Q",E10)</f>
        <v>CalAdvocates-BVES-2025WMP-02_Q2</v>
      </c>
      <c r="G10" s="1" t="s">
        <v>30</v>
      </c>
      <c r="H10" s="1" t="s">
        <v>46</v>
      </c>
      <c r="I10" s="1" t="s">
        <v>26</v>
      </c>
      <c r="J10" s="4">
        <v>45394</v>
      </c>
      <c r="K10" s="4">
        <v>45399</v>
      </c>
      <c r="L10" s="4">
        <v>45399</v>
      </c>
      <c r="N10" s="2">
        <v>0</v>
      </c>
      <c r="O10" s="1" t="s">
        <v>54</v>
      </c>
    </row>
    <row r="11" spans="1:19" ht="60" x14ac:dyDescent="0.25">
      <c r="A11" s="2">
        <f t="shared" si="1"/>
        <v>7</v>
      </c>
      <c r="B11" s="1" t="s">
        <v>21</v>
      </c>
      <c r="C11" s="1">
        <v>3</v>
      </c>
      <c r="D11" s="1" t="s">
        <v>31</v>
      </c>
      <c r="E11" s="2">
        <v>1</v>
      </c>
      <c r="F11" s="3" t="str">
        <f t="shared" ref="F11:F28" si="2">CONCATENATE(D11,"_Q",E11)</f>
        <v>CalAdvocates-BVES-2025WMP-03_Q1</v>
      </c>
      <c r="G11" s="1" t="s">
        <v>32</v>
      </c>
      <c r="H11" s="1" t="s">
        <v>47</v>
      </c>
      <c r="I11" s="1" t="s">
        <v>26</v>
      </c>
      <c r="J11" s="4">
        <v>45394</v>
      </c>
      <c r="K11" s="4">
        <v>45399</v>
      </c>
      <c r="L11" s="4">
        <v>45399</v>
      </c>
      <c r="N11" s="2">
        <v>0</v>
      </c>
      <c r="O11" s="1" t="s">
        <v>54</v>
      </c>
    </row>
    <row r="12" spans="1:19" ht="45" x14ac:dyDescent="0.25">
      <c r="A12" s="2">
        <f t="shared" si="1"/>
        <v>8</v>
      </c>
      <c r="B12" s="1" t="s">
        <v>21</v>
      </c>
      <c r="C12" s="1">
        <v>3</v>
      </c>
      <c r="D12" s="1" t="s">
        <v>31</v>
      </c>
      <c r="E12" s="2">
        <v>2</v>
      </c>
      <c r="F12" s="3" t="str">
        <f t="shared" si="2"/>
        <v>CalAdvocates-BVES-2025WMP-03_Q2</v>
      </c>
      <c r="G12" s="1" t="s">
        <v>33</v>
      </c>
      <c r="H12" s="1" t="s">
        <v>48</v>
      </c>
      <c r="I12" s="1" t="s">
        <v>26</v>
      </c>
      <c r="J12" s="4">
        <v>45394</v>
      </c>
      <c r="K12" s="4">
        <v>45399</v>
      </c>
      <c r="L12" s="4">
        <v>45399</v>
      </c>
      <c r="N12" s="2">
        <v>0</v>
      </c>
      <c r="O12" s="1" t="s">
        <v>54</v>
      </c>
    </row>
    <row r="13" spans="1:19" ht="45" x14ac:dyDescent="0.25">
      <c r="A13" s="2">
        <f t="shared" si="1"/>
        <v>9</v>
      </c>
      <c r="B13" s="1" t="s">
        <v>21</v>
      </c>
      <c r="C13" s="1">
        <v>3</v>
      </c>
      <c r="D13" s="1" t="s">
        <v>31</v>
      </c>
      <c r="E13" s="2">
        <v>3</v>
      </c>
      <c r="F13" s="3" t="str">
        <f t="shared" si="2"/>
        <v>CalAdvocates-BVES-2025WMP-03_Q3</v>
      </c>
      <c r="G13" s="1" t="s">
        <v>34</v>
      </c>
      <c r="H13" s="1" t="s">
        <v>49</v>
      </c>
      <c r="I13" s="1" t="s">
        <v>26</v>
      </c>
      <c r="J13" s="4">
        <v>45394</v>
      </c>
      <c r="K13" s="4">
        <v>45399</v>
      </c>
      <c r="L13" s="4">
        <v>45399</v>
      </c>
      <c r="N13" s="2">
        <v>0</v>
      </c>
      <c r="O13" s="1" t="s">
        <v>54</v>
      </c>
    </row>
    <row r="14" spans="1:19" ht="105" x14ac:dyDescent="0.25">
      <c r="A14" s="2">
        <f t="shared" si="1"/>
        <v>10</v>
      </c>
      <c r="B14" s="1" t="s">
        <v>21</v>
      </c>
      <c r="C14" s="1">
        <v>3</v>
      </c>
      <c r="D14" s="1" t="s">
        <v>31</v>
      </c>
      <c r="E14" s="2">
        <v>4</v>
      </c>
      <c r="F14" s="3" t="str">
        <f t="shared" si="2"/>
        <v>CalAdvocates-BVES-2025WMP-03_Q4</v>
      </c>
      <c r="G14" s="1" t="s">
        <v>35</v>
      </c>
      <c r="H14" s="1" t="s">
        <v>50</v>
      </c>
      <c r="I14" s="1" t="s">
        <v>26</v>
      </c>
      <c r="J14" s="4">
        <v>45394</v>
      </c>
      <c r="K14" s="4">
        <v>45399</v>
      </c>
      <c r="L14" s="4">
        <v>45399</v>
      </c>
      <c r="N14" s="2">
        <v>0</v>
      </c>
      <c r="O14" s="1" t="s">
        <v>54</v>
      </c>
    </row>
    <row r="15" spans="1:19" ht="165" x14ac:dyDescent="0.25">
      <c r="A15" s="2">
        <f t="shared" si="1"/>
        <v>11</v>
      </c>
      <c r="B15" s="1" t="s">
        <v>21</v>
      </c>
      <c r="C15" s="1">
        <v>4</v>
      </c>
      <c r="D15" s="1" t="s">
        <v>36</v>
      </c>
      <c r="E15" s="2">
        <v>1</v>
      </c>
      <c r="F15" s="3" t="str">
        <f t="shared" si="2"/>
        <v>CalAdvocates-BVES-2025WMP-04_Q1</v>
      </c>
      <c r="G15" s="1" t="s">
        <v>37</v>
      </c>
      <c r="H15" s="1" t="s">
        <v>51</v>
      </c>
      <c r="I15" s="1" t="s">
        <v>26</v>
      </c>
      <c r="J15" s="4">
        <v>45394</v>
      </c>
      <c r="K15" s="4">
        <v>45399</v>
      </c>
      <c r="L15" s="4">
        <v>45399</v>
      </c>
      <c r="N15" s="2">
        <v>0</v>
      </c>
      <c r="O15" s="1" t="s">
        <v>54</v>
      </c>
    </row>
    <row r="16" spans="1:19" ht="255" x14ac:dyDescent="0.25">
      <c r="A16" s="2">
        <f t="shared" si="1"/>
        <v>12</v>
      </c>
      <c r="B16" s="1" t="s">
        <v>21</v>
      </c>
      <c r="C16" s="1">
        <v>4</v>
      </c>
      <c r="D16" s="1" t="s">
        <v>36</v>
      </c>
      <c r="E16" s="2">
        <v>2</v>
      </c>
      <c r="F16" s="3" t="str">
        <f t="shared" si="2"/>
        <v>CalAdvocates-BVES-2025WMP-04_Q2</v>
      </c>
      <c r="G16" s="1" t="s">
        <v>38</v>
      </c>
      <c r="H16" s="1" t="s">
        <v>52</v>
      </c>
      <c r="I16" s="1" t="s">
        <v>26</v>
      </c>
      <c r="J16" s="4">
        <v>45394</v>
      </c>
      <c r="K16" s="4">
        <v>45399</v>
      </c>
      <c r="L16" s="4">
        <v>45399</v>
      </c>
      <c r="N16" s="2">
        <v>7</v>
      </c>
      <c r="O16" s="1" t="s">
        <v>54</v>
      </c>
    </row>
    <row r="17" spans="1:15" ht="45" x14ac:dyDescent="0.25">
      <c r="A17" s="2">
        <f t="shared" si="1"/>
        <v>13</v>
      </c>
      <c r="B17" s="1" t="s">
        <v>21</v>
      </c>
      <c r="C17" s="1">
        <v>4</v>
      </c>
      <c r="D17" s="1" t="s">
        <v>36</v>
      </c>
      <c r="E17" s="2">
        <v>3</v>
      </c>
      <c r="F17" s="3" t="str">
        <f t="shared" si="2"/>
        <v>CalAdvocates-BVES-2025WMP-04_Q3</v>
      </c>
      <c r="G17" s="1" t="s">
        <v>39</v>
      </c>
      <c r="H17" s="1" t="s">
        <v>53</v>
      </c>
      <c r="I17" s="1" t="s">
        <v>26</v>
      </c>
      <c r="J17" s="4">
        <v>45394</v>
      </c>
      <c r="K17" s="4">
        <v>45399</v>
      </c>
      <c r="L17" s="4">
        <v>45399</v>
      </c>
      <c r="N17" s="2">
        <v>1</v>
      </c>
      <c r="O17" s="1" t="s">
        <v>54</v>
      </c>
    </row>
    <row r="18" spans="1:15" ht="75" x14ac:dyDescent="0.25">
      <c r="A18" s="2">
        <f t="shared" si="1"/>
        <v>14</v>
      </c>
      <c r="B18" s="1" t="s">
        <v>21</v>
      </c>
      <c r="C18" s="1">
        <v>5</v>
      </c>
      <c r="D18" s="1" t="s">
        <v>55</v>
      </c>
      <c r="E18" s="2">
        <v>1</v>
      </c>
      <c r="F18" s="3" t="str">
        <f t="shared" si="2"/>
        <v>CalAdvocates-BVES-2025WMP-05_Q1</v>
      </c>
      <c r="G18" s="1" t="s">
        <v>56</v>
      </c>
      <c r="I18" s="1" t="s">
        <v>26</v>
      </c>
      <c r="J18" s="4">
        <v>45398</v>
      </c>
      <c r="K18" s="4">
        <v>45401</v>
      </c>
    </row>
    <row r="19" spans="1:15" ht="165" x14ac:dyDescent="0.25">
      <c r="A19" s="2">
        <f t="shared" si="1"/>
        <v>15</v>
      </c>
      <c r="B19" s="1" t="s">
        <v>21</v>
      </c>
      <c r="C19" s="1">
        <v>5</v>
      </c>
      <c r="D19" s="1" t="s">
        <v>55</v>
      </c>
      <c r="E19" s="2">
        <v>2</v>
      </c>
      <c r="F19" s="3" t="str">
        <f t="shared" si="2"/>
        <v>CalAdvocates-BVES-2025WMP-05_Q2</v>
      </c>
      <c r="G19" s="1" t="s">
        <v>57</v>
      </c>
      <c r="I19" s="1" t="s">
        <v>26</v>
      </c>
      <c r="J19" s="4">
        <v>45398</v>
      </c>
      <c r="K19" s="4">
        <v>45401</v>
      </c>
    </row>
    <row r="20" spans="1:15" ht="90" x14ac:dyDescent="0.25">
      <c r="A20" s="2">
        <f t="shared" si="1"/>
        <v>16</v>
      </c>
      <c r="B20" s="1" t="s">
        <v>21</v>
      </c>
      <c r="C20" s="1">
        <v>5</v>
      </c>
      <c r="D20" s="1" t="s">
        <v>55</v>
      </c>
      <c r="E20" s="2">
        <v>3</v>
      </c>
      <c r="F20" s="3" t="str">
        <f t="shared" si="2"/>
        <v>CalAdvocates-BVES-2025WMP-05_Q3</v>
      </c>
      <c r="G20" s="1" t="s">
        <v>58</v>
      </c>
      <c r="I20" s="1" t="s">
        <v>26</v>
      </c>
      <c r="J20" s="4">
        <v>45398</v>
      </c>
      <c r="K20" s="4">
        <v>45401</v>
      </c>
    </row>
    <row r="21" spans="1:15" ht="45" x14ac:dyDescent="0.25">
      <c r="A21" s="2">
        <f t="shared" si="1"/>
        <v>17</v>
      </c>
      <c r="B21" s="1" t="s">
        <v>21</v>
      </c>
      <c r="C21" s="1">
        <v>5</v>
      </c>
      <c r="D21" s="1" t="s">
        <v>55</v>
      </c>
      <c r="E21" s="2">
        <v>4</v>
      </c>
      <c r="F21" s="3" t="str">
        <f t="shared" si="2"/>
        <v>CalAdvocates-BVES-2025WMP-05_Q4</v>
      </c>
      <c r="G21" s="1" t="s">
        <v>59</v>
      </c>
      <c r="I21" s="1" t="s">
        <v>26</v>
      </c>
      <c r="J21" s="4">
        <v>45398</v>
      </c>
      <c r="K21" s="4">
        <v>45401</v>
      </c>
    </row>
    <row r="22" spans="1:15" ht="45" x14ac:dyDescent="0.25">
      <c r="A22" s="2">
        <f t="shared" si="1"/>
        <v>18</v>
      </c>
      <c r="B22" s="1" t="s">
        <v>21</v>
      </c>
      <c r="C22" s="1">
        <v>6</v>
      </c>
      <c r="D22" s="1" t="s">
        <v>55</v>
      </c>
      <c r="E22" s="2">
        <v>1</v>
      </c>
      <c r="F22" s="3" t="str">
        <f t="shared" si="2"/>
        <v>CalAdvocates-BVES-2025WMP-05_Q1</v>
      </c>
      <c r="G22" s="1" t="s">
        <v>60</v>
      </c>
      <c r="I22" s="1" t="s">
        <v>26</v>
      </c>
      <c r="J22" s="4">
        <v>45400</v>
      </c>
      <c r="K22" s="4">
        <v>45401</v>
      </c>
    </row>
    <row r="23" spans="1:15" ht="75" x14ac:dyDescent="0.25">
      <c r="A23" s="2">
        <f t="shared" si="1"/>
        <v>19</v>
      </c>
      <c r="B23" s="1" t="s">
        <v>21</v>
      </c>
      <c r="C23" s="1">
        <v>6</v>
      </c>
      <c r="D23" s="1" t="s">
        <v>55</v>
      </c>
      <c r="E23" s="2">
        <v>2</v>
      </c>
      <c r="F23" s="3" t="str">
        <f t="shared" si="2"/>
        <v>CalAdvocates-BVES-2025WMP-05_Q2</v>
      </c>
      <c r="G23" s="1" t="s">
        <v>61</v>
      </c>
      <c r="I23" s="1" t="s">
        <v>26</v>
      </c>
      <c r="J23" s="4">
        <v>45400</v>
      </c>
      <c r="K23" s="4">
        <v>45405</v>
      </c>
    </row>
    <row r="24" spans="1:15" ht="75" x14ac:dyDescent="0.25">
      <c r="A24" s="2">
        <f t="shared" si="1"/>
        <v>20</v>
      </c>
      <c r="B24" s="1" t="s">
        <v>21</v>
      </c>
      <c r="C24" s="1">
        <v>6</v>
      </c>
      <c r="D24" s="1" t="s">
        <v>55</v>
      </c>
      <c r="E24" s="2">
        <v>3</v>
      </c>
      <c r="F24" s="3" t="str">
        <f t="shared" si="2"/>
        <v>CalAdvocates-BVES-2025WMP-05_Q3</v>
      </c>
      <c r="G24" s="1" t="s">
        <v>62</v>
      </c>
      <c r="I24" s="1" t="s">
        <v>26</v>
      </c>
      <c r="J24" s="4">
        <v>45400</v>
      </c>
      <c r="K24" s="4">
        <v>45405</v>
      </c>
    </row>
    <row r="25" spans="1:15" ht="75" x14ac:dyDescent="0.25">
      <c r="A25" s="2">
        <f t="shared" si="1"/>
        <v>21</v>
      </c>
      <c r="B25" s="1" t="s">
        <v>21</v>
      </c>
      <c r="C25" s="1">
        <v>6</v>
      </c>
      <c r="D25" s="1" t="s">
        <v>55</v>
      </c>
      <c r="E25" s="2">
        <v>4</v>
      </c>
      <c r="F25" s="3" t="str">
        <f t="shared" si="2"/>
        <v>CalAdvocates-BVES-2025WMP-05_Q4</v>
      </c>
      <c r="G25" s="1" t="s">
        <v>63</v>
      </c>
      <c r="I25" s="1" t="s">
        <v>26</v>
      </c>
      <c r="J25" s="4">
        <v>45400</v>
      </c>
      <c r="K25" s="4">
        <v>45405</v>
      </c>
    </row>
    <row r="26" spans="1:15" ht="75" x14ac:dyDescent="0.25">
      <c r="A26" s="2">
        <f t="shared" si="1"/>
        <v>22</v>
      </c>
      <c r="B26" s="1" t="s">
        <v>21</v>
      </c>
      <c r="C26" s="1">
        <v>6</v>
      </c>
      <c r="D26" s="1" t="s">
        <v>55</v>
      </c>
      <c r="E26" s="2">
        <v>5</v>
      </c>
      <c r="F26" s="3" t="str">
        <f t="shared" si="2"/>
        <v>CalAdvocates-BVES-2025WMP-05_Q5</v>
      </c>
      <c r="G26" s="1" t="s">
        <v>64</v>
      </c>
      <c r="I26" s="1" t="s">
        <v>26</v>
      </c>
      <c r="J26" s="4">
        <v>45400</v>
      </c>
      <c r="K26" s="4">
        <v>45405</v>
      </c>
    </row>
    <row r="27" spans="1:15" ht="90" x14ac:dyDescent="0.25">
      <c r="A27" s="2">
        <f t="shared" si="1"/>
        <v>23</v>
      </c>
      <c r="B27" s="1" t="s">
        <v>21</v>
      </c>
      <c r="C27" s="1">
        <v>6</v>
      </c>
      <c r="D27" s="1" t="s">
        <v>55</v>
      </c>
      <c r="E27" s="2">
        <v>6</v>
      </c>
      <c r="F27" s="3" t="str">
        <f t="shared" si="2"/>
        <v>CalAdvocates-BVES-2025WMP-05_Q6</v>
      </c>
      <c r="G27" s="1" t="s">
        <v>65</v>
      </c>
      <c r="I27" s="1" t="s">
        <v>26</v>
      </c>
      <c r="J27" s="4">
        <v>45400</v>
      </c>
      <c r="K27" s="4">
        <v>45405</v>
      </c>
    </row>
    <row r="28" spans="1:15" ht="75" x14ac:dyDescent="0.25">
      <c r="A28" s="2">
        <f t="shared" si="1"/>
        <v>24</v>
      </c>
      <c r="B28" s="1" t="s">
        <v>21</v>
      </c>
      <c r="C28" s="1">
        <v>6</v>
      </c>
      <c r="D28" s="1" t="s">
        <v>55</v>
      </c>
      <c r="E28" s="2">
        <v>7</v>
      </c>
      <c r="F28" s="3" t="str">
        <f t="shared" si="2"/>
        <v>CalAdvocates-BVES-2025WMP-05_Q7</v>
      </c>
      <c r="G28" s="1" t="s">
        <v>66</v>
      </c>
      <c r="I28" s="1" t="s">
        <v>26</v>
      </c>
      <c r="J28" s="4">
        <v>45400</v>
      </c>
      <c r="K28" s="4">
        <v>45405</v>
      </c>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Re, Tawny</cp:lastModifiedBy>
  <cp:lastPrinted>2023-04-06T21:28:01Z</cp:lastPrinted>
  <dcterms:created xsi:type="dcterms:W3CDTF">2023-04-06T20:27:28Z</dcterms:created>
  <dcterms:modified xsi:type="dcterms:W3CDTF">2024-04-19T21:57:27Z</dcterms:modified>
</cp:coreProperties>
</file>