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E\Desktop\"/>
    </mc:Choice>
  </mc:AlternateContent>
  <bookViews>
    <workbookView xWindow="0" yWindow="0" windowWidth="28800" windowHeight="11700" tabRatio="157"/>
  </bookViews>
  <sheets>
    <sheet name="2024" sheetId="3" r:id="rId1"/>
  </sheets>
  <definedNames>
    <definedName name="_xlnm._FilterDatabase" localSheetId="0" hidden="1">'2024'!$A$4:$S$28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3" l="1"/>
  <c r="F32" i="3"/>
  <c r="F31" i="3"/>
  <c r="F30" i="3"/>
  <c r="F29" i="3"/>
  <c r="A29" i="3"/>
  <c r="A30" i="3" s="1"/>
  <c r="A31" i="3" s="1"/>
  <c r="A32" i="3" s="1"/>
  <c r="A33" i="3" s="1"/>
  <c r="F28" i="3" l="1"/>
  <c r="F27" i="3"/>
  <c r="F26" i="3"/>
  <c r="F25" i="3"/>
  <c r="F24" i="3"/>
  <c r="F23" i="3"/>
  <c r="F22" i="3"/>
  <c r="F21" i="3"/>
  <c r="F20" i="3"/>
  <c r="F19" i="3"/>
  <c r="F18" i="3"/>
  <c r="F17" i="3" l="1"/>
  <c r="F16" i="3"/>
  <c r="F15" i="3"/>
  <c r="F11" i="3"/>
  <c r="F12" i="3"/>
  <c r="F13" i="3"/>
  <c r="F14" i="3"/>
  <c r="F10" i="3"/>
  <c r="F9" i="3"/>
  <c r="A9" i="3"/>
  <c r="A10" i="3" s="1"/>
  <c r="A11" i="3" s="1"/>
  <c r="A12" i="3" s="1"/>
  <c r="A13" i="3" s="1"/>
  <c r="A14" i="3" s="1"/>
  <c r="A15" i="3" s="1"/>
  <c r="A16" i="3" s="1"/>
  <c r="A17" i="3" s="1"/>
  <c r="A18" i="3" s="1"/>
  <c r="A19" i="3" s="1"/>
  <c r="A20" i="3" s="1"/>
  <c r="A21" i="3" s="1"/>
  <c r="A22" i="3" s="1"/>
  <c r="A23" i="3" s="1"/>
  <c r="A24" i="3" s="1"/>
  <c r="A25" i="3" s="1"/>
  <c r="A26" i="3" s="1"/>
  <c r="A27" i="3" s="1"/>
  <c r="A28" i="3" s="1"/>
  <c r="F6" i="3" l="1"/>
  <c r="F7" i="3"/>
  <c r="F8" i="3"/>
  <c r="F5" i="3"/>
</calcChain>
</file>

<file path=xl/sharedStrings.xml><?xml version="1.0" encoding="utf-8"?>
<sst xmlns="http://schemas.openxmlformats.org/spreadsheetml/2006/main" count="180" uniqueCount="90">
  <si>
    <t>Count</t>
  </si>
  <si>
    <t>Party Name</t>
  </si>
  <si>
    <t>DR Set #</t>
  </si>
  <si>
    <t>Question ID</t>
  </si>
  <si>
    <t>Response</t>
  </si>
  <si>
    <t>Requestor</t>
  </si>
  <si>
    <t>Date Received</t>
  </si>
  <si>
    <t>Final Due Date</t>
  </si>
  <si>
    <t>NDA</t>
  </si>
  <si>
    <t>Category</t>
  </si>
  <si>
    <t>Subcategory</t>
  </si>
  <si>
    <t>WMP 
Section</t>
  </si>
  <si>
    <t>Confidential</t>
  </si>
  <si>
    <t>Bear Valley Electric Service</t>
  </si>
  <si>
    <t>#Attachments</t>
  </si>
  <si>
    <t>Q#</t>
  </si>
  <si>
    <t>Data Request Question</t>
  </si>
  <si>
    <t xml:space="preserve">Link to data requests and response: https://www.bvesinc.com/safety/wildfire-mitigation-plan/ </t>
  </si>
  <si>
    <t>Data Request</t>
  </si>
  <si>
    <t>Links</t>
  </si>
  <si>
    <t>Date Sent</t>
  </si>
  <si>
    <t>Public Advocates Office</t>
  </si>
  <si>
    <t xml:space="preserve">On page 6 of BVES’ 2023 PSPS procedures,2 BVES states that the Field Operations Supervisor is responsible for monitoring weather advisories.
a) What weather advisories does the Field Operations Supervisor monitor?
b) How does the Field Operations Supervisor get the information for the weather advisories (e.g. if from websites, please provide the websites)?
</t>
  </si>
  <si>
    <t>Identify the external sources of wind and weather data that BVES uses for situational awareness and operational decision-making.</t>
  </si>
  <si>
    <t>Please provide BVES’ current PSPS procedures.</t>
  </si>
  <si>
    <t xml:space="preserve">a) Does BVES have an automated system to provide warning to customers of an imminent or predicted PSPS?
b) If the answer to part (a) is yes, describe how this system works.
c) Where or how does BVES obtain customers’ contact information to use for this automated system?
d) What steps has BVES taken to ensure that contact information is correct for medical baseline customers?
e) What steps has BVES taken to ensure that contact information is correct for non-medical baseline customers?
</t>
  </si>
  <si>
    <t>Tyler Holzschuh, Joseph Lam, Marybelle Ang, Cal Advocates Wildfire Discovery</t>
  </si>
  <si>
    <t>CalAdvocates-BVES-2025WMP-01</t>
  </si>
  <si>
    <t>CalAdvocates-BVES-2025WMP-02</t>
  </si>
  <si>
    <t>Please provide BVES’ written QA/QC procedures for the above-mentioned inspections</t>
  </si>
  <si>
    <t>Does BVES field inspect for the above-mentioned QA/QC checks or is this QA/QC a paperwork review? Please provide an answer for each of the above-mentioned types of inspections.</t>
  </si>
  <si>
    <t>CalAdvocates-BVES-2025WMP-03</t>
  </si>
  <si>
    <t>Please provide BVES’ plan for its abovementioned solar/storage project.</t>
  </si>
  <si>
    <t>Please provide BVES’ timeline for its abovementioned solar/storage project.</t>
  </si>
  <si>
    <t>Has BVES’ plan for its solar/storage project changed since January 1, 2023? If so, please describe any changes in detail.</t>
  </si>
  <si>
    <t xml:space="preserve">a) Has BVES submitted an application to the CPUC for authorization of the abovementioned solar/storage project?
b) If yes, provide the proceeding number and the numbers of any relevant CPUC final decisions.
</t>
  </si>
  <si>
    <t>CalAdvocates-BVES-2025WMP-04</t>
  </si>
  <si>
    <t xml:space="preserve">a) Please explain why BVES’ SAIFI increased from 2021 to 2022 so significantly.
b) Has BVES calculated the SAIFI for 2023 yet?
c) If the answer to part (b) is yes, provide the 2023 figure (for both major event days included/excluded) and describe how it compares to 2021 and 2022.
</t>
  </si>
  <si>
    <t xml:space="preserve">a) If BVES has final reports from its 2022 and 2023 vegetation management QA/QC, please provide the final reports from 2022 and 2023.
b) If not, please provide the list of all QA/QC documents from 2022 and 2023 that BVES has.
c) Please provide the excel spreadsheet of vegetation management QA/QC inspections from 2022 and 2023, mentioned on p. 171 of its 2023-2025 WMP (redlined document for 2024 update).
</t>
  </si>
  <si>
    <t>Please provide BVES vegetation management plan as mentioned on p. 224 of its 2023-2025 WMP (redlined document for 2024 update).</t>
  </si>
  <si>
    <t>Please refer to the attached file, “BVES INC 2023 PSPS Procedures.”</t>
  </si>
  <si>
    <t>The Field Operations Supervisor is provided with updated Technosylva Wildfire Analysis (WFA-E) and Fire Potential Index (FPI) maps on a daily basis, which provide current wildfire risk and PSPS risk information based upon weather conditions.
The Field Operations Supervisor is provided with weather forecasts from the BVES contracted local weather service on a weekly basis. These forecasts include wind, lightning, flood, and wildfire risks. The forecasts are also reviewed on a weekly basis in a management meeting in which the Field Operations Supervisor attends. When extreme weather conditions are expected, the BVES weather consultant provides the management team and the Field Operations Supervisor with current updates on weather conditions.
BVES assigns personnel to monitor NFDRS scores during high wind conditions to monitor wildfire risk potential as part of the BVES PSPS procedures. The BVES management team and the Field</t>
  </si>
  <si>
    <t>BVES distributes to the management team updated Technoslyva WFA-E and FPI maps on a daily basis which provide current wildfire risk and PSPS risk information based upon weather conditions.
BVES has on contract a local weather service that provides the BVES management team with local weather forecasts on a weekly basis. These forecasts include wind, lightning, flood, and wildfire risks. When extreme weather conditions are expected, our weather consultant will provide current updates on weather conditions.
BVES assigns personnel to monitor NFDRS scores during high wind conditions to monitor wildfire risk potential as part of the BVES PSPS procedures.</t>
  </si>
  <si>
    <t>a) Does BVES have an automated system to provide warning to customers of an imminent or predicted PSPS?
Response:
BVES does not have an automated system to warn customers of PSPS activities. BVES continues to develop utilizing innovative technology such as Technosylva WFA-E and FPI for PSPS decision-making factors. Based on those findings, BVES will follow its PSPS customer outreach procedures which include updating the BVES website and portal, two-way text messaging, media outreach, and IVR call campaigns.
b) If the answer to part (a) is yes, describe how this system works.
Response:
Not applicable.
c) Where or how does BVES obtain customers’ contact information to use for this automated system?
Response:
Not applicable.
d) What steps has BVES taken to ensure that contact information is correct for medical baseline customers?
Response:
BVES does not have an automated customer warning system. Medical baseline customer information is pulled directly from the BVES customer care and billing system (CC&amp;B).
e) What steps has BVES taken to ensure that contact information is correct for non-medical baseline customers?
Response:
BVES does not have an automated customer warning system. Customer information is maintained by customer service representatives on a daily basis. Customer information is pulled directly from the BVES CC&amp;B.</t>
  </si>
  <si>
    <t>Please refer to:
“GD_25 QAQC Detailed Inspections R0”
“GD_26 QAQC Patrol Inspections R0”
“GD_27 UAV Thermography QAQC Procedures R0”
“GD_28 UAV Photography and Videography QAQC Procedures R0”
“GD_29 LiDAR Inspections QAQC Procedures R0”
“GD_31 Intrusive Pole Inspections QAQC Procedures R0”
“GD_25 QAQC Substation Inspections R0”</t>
  </si>
  <si>
    <t>All of the above QA/QC procedures include paperwork documentation. Field Inspections are required for Detailed, Patrol, and Substation Inspections. Field inspections are required to investigate potential findings for UAV thermography, UAV photography, LiDAR, and Intrusive Pole Inspections.</t>
  </si>
  <si>
    <t>BVES’s proposed Solar and Battery project will provide approximately 5 MW of energy and capacity in the Big Bear Valley (Solar is approximately 5 MW AC and Battery is approximately 5 MW and 20 MWh capacity). During emergencies, these projects combined with the existing Bear Valley Power Plant provide significant resources to ensure critical facilities have support and backup power during PSPS events, including import supply disruption. These projects will enable BVES to operate a portion of the system in an islanded configuration when required, forming a micro-grid.</t>
  </si>
  <si>
    <t>The anticipated timeline for energization of both projects is 2026 at the latest, dependent upon CPUC approval and supply-chain/product availability.</t>
  </si>
  <si>
    <t>BVES has not changed the plan for the projects. Locations, sizes, and use cases remain the same as 2023.</t>
  </si>
  <si>
    <t>a) Has BVES submitted an application to the CPUC for authorization of the abovementioned solar/storage project?
RESPONSE:
BVES has signed agreements for both the solar and battery projects and will be presenting the Application for approval to the Commission in approximately 35 days or less from today.
b) If yes, provide the proceeding number and the numbers of any relevant CPUC final decisions.
RESPONSE:
Not applicable.</t>
  </si>
  <si>
    <t>a) Please explain why BVES’ SAIFI increased from 2021 to 2022 so significantly.
RESPONSE:
BVES did not have a large storm in November 2021. The large storm mentioned above occurred in November of 2022. In 2022, BVES also had additional large outages caused by car-hit-pole, animal contact, and lighting. These additional outages and the large storms are the main drivers for why the SAIFI for 2022 was high.
b) Has BVES calculated the SAIFI for 2023 yet?
RESPONSE:
Yes.
c) If the answer to part (b) is yes, provide the 2023 figure (for both major event days included/excluded) and describe how it compares to 2021 and 2022.
RESPONSE:
SAIFI MED Excluded: 1.88, SAIFI MED Included: 3.31
Both 2023 SAIFI numbers were much lower than in 2022. Additionally, 2023 SAIFI MED included was lower than 2021 and MED excluded was slightly higher than 2021.</t>
  </si>
  <si>
    <t>a) If BVES has final reports from its 2022 and 2023 vegetation management QA/QC, please provide the final reports from 2022 and 2023.
RESPONSE:
BVES conducts an annual program audit of the entire vegetation management program. See attached documents “Vegetation Management Program Annual Audit 2023” and “Vegetation Management Program Annual Audit 2022.” Additionally, along with the annual audits, BVES also conducts a quarterly vegetation management update/audit. See attached documents “2022 Quarterly Updates” and “2023 Quarterly Updates.”
b) If not, please provide the list of all QA/QC documents from 2022 and 2023 that BVES has.
RESPONSE:
Not applicable.
c) Please provide the excel spreadsheet of vegetation management QA/QC inspections from
2022 and 2023, mentioned on p. 171 of its 2023-2025 WMP (redlined document for 2024
update).
RESPONSE:
See attached excel sheets “2022 Vegetation QA.QC” and “2023 Vegetation QA.QC” for
internal quality checks. These checks are conducted by BVES employees of work
performed by the vegetation contractor. Additionally, see excel sheet “2023 Forester
QA.QC.” This record is created by the third-party certified forester that QCs 100% of the
contracted vegetation management crew’s work.</t>
  </si>
  <si>
    <t>See attached document “BVES INC Vegetation Management and Vegetation Managements QC
Programs, Policy, and Procedures Rev1.”</t>
  </si>
  <si>
    <t>N/A</t>
  </si>
  <si>
    <t>CalAdvocates-BVES-2025WMP-05</t>
  </si>
  <si>
    <t xml:space="preserve">In BVES’ service territory, the oxygen concentration is roughly 30% lower than at sea level, which should correspondingly reduce the rate of fire spread.
a) Does BVES take this into account when deciding whether to institute a PSPS event?
b) If yes, how does BVES account for this fact?
</t>
  </si>
  <si>
    <t xml:space="preserve">For each of the following Notices of Violation from OEIS for 2023:
BVES_CAC14_20231024_1020_1 BVES_CAC15_20231025_1031_1 BVES_CAC15_20231026_1009_11
Please provide:
a) What voltage the relevant conductor was at.
b) Photographs of the incident from before and after correction. If there are more than 10 photographs, please provide the 10 most relevant photographs.
c) The documentation from the most recent patrol before OEIS discovered the vegetation contact.
</t>
  </si>
  <si>
    <t xml:space="preserve">For discontinuities in conductors such as splices, taps, dead-ends, and distribution transformer attachments:
a) When BVES uses covered conductor, are these sections of conductor completely covered?
b) Please provide BVES’ procedures for installing conductor covering (whether or not that is full insulation) for conductor discontinuities, including but not limited to splices, taps, dead- ends, and distribution transformer attachments.
</t>
  </si>
  <si>
    <t>Please provide BVES’ plan for load shedding, in the event of a loss of power supply from SCE, to ensure the maximum number of critical facilities receive power.</t>
  </si>
  <si>
    <t>For BVES’ 2023 document “2023 Forester QA.QC” that BVES provided in response to data request BVES-2025WMP-04, what percent of total circuit miles that BVES operates were inspected by BVES’ contracted forester in 2023?</t>
  </si>
  <si>
    <t xml:space="preserve">For the attached Excel file titled “CalAdvocates-BVES-2025WMP-06 – Attachment 1”, please add new columns to provide for each location:
a) Whether BVES has trimmed these trees after BVES’ forester’s inspection; and
b) The date at which BVES trimmed these trees after BVES’ forester’s inspection.
</t>
  </si>
  <si>
    <t xml:space="preserve">a) What initial training does BVES require of its tree trimmers?
b) What ongoing training does BVES require of its tree trimmers?
c) What initial assessment does BVES require of its tree trimmers?
d) What ongoing assessment(s) does BVES require of its tree trimmers?
</t>
  </si>
  <si>
    <t xml:space="preserve">a) What initial training does BVES require of its foresters?
b) What ongoing training does BVES require of its foresters?
c) What initial assessment does BVES require of its foresters?
d) What ongoing assessment(s) does BVES require of its foresters?
</t>
  </si>
  <si>
    <t xml:space="preserve">a) What initial training does BVES require of its linemen?
b) What ongoing training does BVES require of its linemen?
c) What initial assessment does BVES require of its linemen?
d) What ongoing assessment(s) does BVES require of its linemen?
</t>
  </si>
  <si>
    <t xml:space="preserve">a) What initial training does BVES require of its patrol/detailed electrical inspectors (if not considered linemen)?
b) What ongoing training does BVES require of its patrol/detailed electrical inspectors (if not considered linemen)?
c) What initial assessment does BVES require of its patrol/detailed electrical inspectors (if not considered linemen)?
d) What ongoing assessment(s) does BVES require of its patrol/detailed electrical inspectors (if not considered linemen)?
</t>
  </si>
  <si>
    <t xml:space="preserve">a) What initial training does BVES require of its UAV electrical inspectors?
b) What ongoing training does BVES require of its UAV electrical inspectors?
c) What initial assessment does BVES require of its UAV electrical inspectors?
d) What ongoing assessment(s) does BVES require of its UAV electrical inspectors?
</t>
  </si>
  <si>
    <t>a) BVES does not take into account lower oxygen concentrations when deciding to institute a PSPS event. There is sufficient oxygen concentration to support wildfire combustion at the BVES’ service territory altitude.
b) Not applicable.</t>
  </si>
  <si>
    <t>RESPONSE:
BVES_CAC14_20231024_1020_1
a) 4Kv
b) Please refer to “Before BVES.CAC14.20231024.1020.1” and “After BVES.CAC14.20231024.1020.1” for the before and after pictures.
c) Please refer to “Patrol record BVES.CAC14.20231024.1020.1”. This document shows the most recent patrol inspection of this circuit on 9-26-2022 before OEIS discovered the vegetation contact on 10-24-23. However, this segment of line causing the Notice of Violation had been replaced after the Patrol Inspection was completed.
BVES_CAC15_20231025_1031_1
a) 4Kv
b) Please refer to “After pictures of BVES.CAC15.20231025.1031.1”. BVES found and mitigated this finding on routine vegetation management cycle on 11/21/2023. OEIS did
not send this request until to BVES until 2/27/2024.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BVES.CAC15.2023.1025.1031.1”. This patrol was finished on 3-29-2023 before OEIS discovered the vegetation contact of this circuit on 10-25-23.
BVES_CAC15_20231026_1009_11
a) 4Kv
b) Please refer to “After pictures of BVES.CAC15.20231026.1009.11”.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BVES.CAC15.20231026.1009.11” for the patrol record. The most recent patrol of this circuit was completed on 6-28-2023 before OEIS discovered the vegetation contact on 10-26-23. However, this segment of line causing the Notice of Violation had been replaced after the Patrol Inspection was completed.</t>
  </si>
  <si>
    <t>a) BVES construction standards require sections of conductor to be completely covered.
b) Depending on pole configurations, electric tape, raptor protection covers with extension or split covers are installed over the discontinuities in covered conductor locations.</t>
  </si>
  <si>
    <t>Please refer to “BVES INC EmergencyResponseAndDisasterPlan Rev2”. Load shedding in the event of loss of power supply from SCE is addressed as part of Section 4 Emergency Response Procedures. Table 4-5: Actions for Loss of Supplies addresses the BVES response to loss of power supply from SCE. Table 4-3: Restoration Priorities for Sub-Transmission Circuits, Substations, and Distribution Circuits identifies the circuits on a priority basis. A “Rolling blackout” or “Load shedding” procedure would be in accordance circuit priorities set in Table
4-3. On a loss of SCE power supplies, all load is lost. The Bear Valley Power Plant is lined up for Black Start which essentially sheds all load except one circuit, so that the engines may be started without overloading. Once running load is picked in accordance with the circuit priorities in Table 4-3, Rolling blackouts may be invoked to keep load with the power plant capacity. Circuits that are subject to rolling blackouts are the priority 3 and 4 circuits.</t>
  </si>
  <si>
    <t>Approximately 35% of BVES service territory was inspected by the contracted forester in 2023.</t>
  </si>
  <si>
    <t>a)Whether BVES has trimmed these trees after BVES’ forester’s inspection; and
RESPONSE:
Please refer to column [M] labelled [Has Location Been Revisited] in the attached Excel file titled“CalAdvocates-BVES-2025WMP-06 – Attachment 1”.
b)The date at which BVES trimmed these trees after BVES’ forester’s inspection.
RESPONSE:
Please refer to column [N] labelled [Date of Remediation] in the attached Excel file titled“CalAdvocates-BVES-2025WMP-06 – Attachment 1”.</t>
  </si>
  <si>
    <t>CalAdvocates-BVES-2025WMP-06</t>
  </si>
  <si>
    <t>a)What initial training does BVES require of its tree trimmers?
RESPONSE:
Initial contractor and tree trimmer training requirements are specified in the attached BVESRequest For Proposal “Vegetation Management RFP Final 9-25-2020”. Section 4.5.1.11 of theBVES request for proposal addresses contractor training and personnel qualifications.
b)What ongoing training does BVES require of its tree trimmers?
RESPONSE:
Ongoing training for tree trimmers is the responsibility of the BVES contractor.
c)What initial assessment does BVES require of its tree trimmers?
RESPONSE:
The Vegetation Management tree trimmers (Contractor) are hired through the BVES formalbidding process, Planetbids. BVES provided a bid package and several contractors responded withpricing, company information, and personnel information. A select group of the BVESmanagement team evaluated the bid packages for pricing, company, and personnel. The contractorthat best fits the requirements is selected. Project personnel are qualifications are verified at thebeginning of the project.
d)What ongoing assessment(s) does BVES require of its tree trimmers?
RESPONSE:
As part of the BVES QA/QC process, the contractor and tree trimmer’s performance andcredentials are reviewed on an annual basis.</t>
  </si>
  <si>
    <t>a)What initial training does BVES require of its foresters?
RESPONSE:
Initial forester training requirements are specified in the attached BVES Request For Proposal“RFP –Forestry Service –Final Posted 10-19-23”. Section 5.1 of the BVES request for proposaladdresses contractor qualifications.
b)What ongoing training does BVES require of its foresters?
RESPONSE:
Ongoing training is the responsibility of the BVES contractor.
c)What initial assessment does BVES require of its foresters?
RESPONSE:
The Forester (Contractor) is hired through the BVES formal bidding process, Planetbids. BVESprovided a bid package and several contractors responded with pricing, company information, andpersonnel information. A select group of the BVES management team evaluated the bid packagesfor pricing, company, and personnel. The contractor that best fits the requirements is selected.Project personnel qualifications are verified at the beginning of the project.
d)What ongoing assessment(s) does BVES require of its foresters?
RESPONSE:
As part of the QA/QC process, the forester’s performance and credentials are reviewed on anannual basis.</t>
  </si>
  <si>
    <t>a) What initial training does BVES require of its linemen?
RESPONSE:
A Journeyman Lineman is an individual who engages in electrical work involving the maintenance and operation of equipment associated with the transmission and distribution of electricity from the electricity's original source to a substation for further distribution. The minimum requirements to become a Journeyman (Power) Lineman are available at this link: Minimum Requirements (https://www.calnevjatc.org/templates/template12/?page=124).
An example of the BVES Apprentice Lineman Training Program is outlined below. It is a minimum of 6000 hours of combined on-the-job and classroom training:
The first 2000 hours:
 Basic safety and use of hand tools
 Proficiency with groundman techniques (operating a hand line and sending materials up to the lineman working on structures)
 Climbing structures
 Working at elevated heights
 Learning to assemble various apparatus in the field
The second 2000 hours:
 Learn how to properly set up heavy vehicles on the work sites
 Learn how to interpret 4 kv and 34 kv circuitry
 Learn how distribution substations work
 Begin working on the service crew installing services up to 750 volts
The third 2000 hours:
 Become proficient working voltages up to 750 volts energized
 Become proficient in setting up and laying out jobs
 Begin holding tailboard for crew
 Understand and discuss all potential safety related issues on any given project
 Become proficient in understanding circuit clearances
 Become proficient in rubber gloving energized lines up to 7500 volts
 Learn how to use insulated hot sticks to work energized circuits above 7500 volts
 Be available after hours for trouble and storm restoration
 Show leadership qualities and lead the crew as instructed
 Work safely and proficiently in all weather conditions, day or night with extended hours
b) What ongoing training does BVES require of its linemen?
RESPONSE:
BVES’s Journeyman Linemen are members of IBEW Local 47. Members of the IBEW commit to the IBEW Code of Excellence (COE) for the electrical industry, which is designed to ensure the
highest standards of excellence on each and every IBEW workplace. Leaders and members commit to demonstrating the IBEW’s core values in everything they do. Those core values are known as SPARQ: (1) Safety, (2) Professionalism, (3) Accountability, (4) Relationships, And (5) Quality. The goals of the IBEW COE program in the electrical industry are to: (1) Create a culture where safety is a top priority; (2) Hold one another accountable to the standards of excellence; (3) Provide a mechanism for addressing issues on the job before they escalate; and (4) Promote a sense of pride in our work. The IBEW does make it their commitment to provide the most reliable source of professional electrical workers in the construction and service industries. They assist their members and employer partners (BVES) to prosper through continuous education, hard work, and career advancement opportunities. Therefore, the IBEW takes action to ensure its members are aligned with the COE standards and COE goals and the IBEW vets their members to ensure they meet these professional standards, which are aligned with BVES’s professional standards.
In addition, BVES provides an annual health and safety training program and provides technical training on equipment purchased by BVES.
c) What initial assessment does BVES require of its linemen?
RESPONSE:
When BVES hires a Journeyman Lineman, a third-party company is contracted by BVES’s Human Capital Management to complete a thorough employment history and criminal background check. In addition, the candidate’s background is reviewed by the Operations Supervisor and others in the management team.
d) What ongoing assessment(s) does BVES require of its linemen?
RESPONSE:
BVES journeymen are continuously evaluated on their job performance. The linemen are provided a formal review of their work performance on an annual basis.</t>
  </si>
  <si>
    <t>a) What initial training does BVES require of its patrol/detailed electrical inspectors (if not considered linemen)?
RESPONSE:
The BVES patrol/detailed electrical inspector is a Journeyman Lineman.
b) What ongoing training does BVES require of its patrol/detailed electrical inspectors (if not considered linemen)?
RESPONSE:
The BVES patrol/detailed electrical inspector is a Journeyman Lineman.
c) What initial assessment does BVES require of its patrol/detailed electrical inspectors (if not considered linemen)?
RESPONSE:
The BVES patrol/detailed electrical inspector is a Journeyman Lineman.
d)What ongoing assessment(s) does BVES require of its patrol/detailed electrical inspectors (ifnot considered linemen)?
RESPONSE:
The BVES patrol/detailed electrical inspector is a Journeyman Lineman.</t>
  </si>
  <si>
    <t>a)What initial training does BVES require of its UAV electrical inspectors?
RESPONSE:
Initial contractor and UAV electrical inspectors training requirements are specified in the attachedBVES Request For Proposal “UAV Inspection FRP final 2021-3-18”. Section 5.2 of the BVESrequest for proposal addresses contractor training and qualifications.
b)What ongoing training does BVES require of its UAV electrical inspectors?
RESPONSE:
Ongoing training is the responsibility of the BVES contractor.
c)What initial assessment does BVES require of its UAV electrical inspectors?
RESPONSE:
The UAV electrical inspectors (Contractor) are hired through the BVES formal bidding process,Planetbids. BVES provided a bid package and several contractors responded with pricing,company information, and personnel information. A select group of the BVES management teamevaluated the bid packages for pricing, company, and personnel. The contractor that best fits therequirements is selected. Project personnel are qualifications are verified at the beginning of theproject.
d)What ongoing assessment(s) does BVES require of its UAV electrical inspectors?
RESPONSE:
As part of the QA/QC process, the contractor and electrical inspector’s performance andcredentials are reviewed on an annual basis.</t>
  </si>
  <si>
    <t>CalAdvocates-BVES-2025WMP-07</t>
  </si>
  <si>
    <t>According to Golden State Water Company’s 10k submission:2
BVES’s properties are located in the Big Bear area of San Bernardino County, California. As of December 31, 2023, BVES owned and operated approximately 87.8 miles of overhead 34.5 kilovolt (kv) sub-transmission lines (17.43 circuit miles are insulated), 6.49 miles of underground 34.5 kv sub-transmission lines, 493.41 miles of overhead 4.16 kv or 2.4 kv distribution lines (36.2 circuit miles are insulated), 114.22 miles of underground cable, 13 sub-stations and a natural gas-fueled 8.4 MW peaking generation facility. BVES also has franchises, easements and other rights of way for the purpose of constructing and using poles, wires and other appurtenances for transmitting electricity.
However, BVES’ WMP states that BVES has 267.1 total circuit-miles.3
Please explain the discrepancy in number of circuit-miles between the two submissions.</t>
  </si>
  <si>
    <t>a) What percent of BVES’ relays are electromechanical?
b) What percent of BVES’ reclosers are electromechanical?
c) What percent of BVES’ relays can be operated from a control room (e.g. SCADA-enabled)?
d) What percent of BVES’ reclosers can be operated from a control room (e.g. SCADA-enabled)?</t>
  </si>
  <si>
    <t>Please provide a brief itemized accounting of BVES’ VM_9 vegetation clearance costs,4 including:
a) An itemized accounting of BVES’ VM_9 vegetation clearance costs in 2022, with a minimum of the 10 largest (by cost) mutually exclusive (i.e. no overlapping costs) subparts; and
b) An itemized accounting of BVES’ VM_9 vegetation clearance costs in 2023, with a minimum of the 10 largest (by cost) mutually exclusive subparts.</t>
  </si>
  <si>
    <t>Please provide a brief itemized accounting of BVES’ PSPS costs, including:
a) The total cost of BVES’ PSPS program in 2022;
b) An itemized accounting of BVES’ PSPS program in 2022, with a minimum of the 10 largest (by cost) mutually exclusive subparts;
c) The total cost of BVES’ PSPS program in 2023;
d) An itemized accounting of BVES’ PSPS program in 2023, with a minimum of the 10 largest (by cost) mutually exclusive subparts; and
e) If any of the costs in a) through d) are not included in Table 11 of BVES’ 2023 Q4 WMP Quarterly Report, please explain why.</t>
  </si>
  <si>
    <t>a) Has BVES done an analysis or forecast of reduced vegetation management costs in the event that BVES installs more covered conductor?
b) If the answer to a) is yes, please provide the analysis.
c) Has BVES done an analysis or forecast of reduced PSPS costs in the event that BVES installs more covered conductor?
d) If the answer to c) is yes, please provide the analysis.</t>
  </si>
  <si>
    <t xml:space="preserve">The data that is provided on the “Golden State Water Company’s 10K submission” is from another data source within the company that represents BVES service territories in “wire miles.” The data that is provided on the “BVES’ WMP” is from BVES GIS database that provides BVES service territories in “circuit-miles.” </t>
  </si>
  <si>
    <t xml:space="preserve">a) What percent of BVES’ relays are electromechanical?
RESPONSE: 
Zero percent (0%) of BVES’ relays are electromechanical.
b) What percent of BVES’ reclosers are electromechanical?
RESPONSE: 
Approximately 1% of BVES’ reclosers are electromechanical.
c) What percent of BVES’ relays can be operated from a control room (e.g. SCADA-enabled)?
RESPONSE: 
Approximately 40% of BVES’ relays can be operated from a control room (e.g. SCADA-enabled).
d) What percent of BVES’ reclosers can be operated from a control room (e.g. SCADA-enabled)?
RESPONSE: 
Approximately 40% of BVES’ reclosers can be operated from a control room (e.g. SCADA-enabled).
</t>
  </si>
  <si>
    <t xml:space="preserve">a) An itemized accounting of BVES’ VM_9 vegetation clearance costs in 2022, with a minimum of the 10 largest (by cost) mutually exclusive (i.e. no overlapping costs) subparts; and
RESPONSE: 
See document “3a 2022 Total Expenses” and “3a 2022 10 Largest Invoices”
b) An itemized accounting of BVES’ VM_9 vegetation clearance costs in 2023, with a minimum of the 10 largest (by cost) mutually exclusive subparts.
RESPONSE: 
See document “3b 2023 Total Expenses” and “3b 2023 10 Largest Invoices”
BVES’ contractor (Mowbray’s Tree Service) performs the following initiatives for BVES:
• VM_9 Clearance
• VM_8 Wood and slash management
• VM_10 Fall-in mitigation
• VM_12 High-risk species
</t>
  </si>
  <si>
    <t xml:space="preserve">a) The total cost of BVES’ PSPS program in 2022;
RESPONSE:
$120,519 for outside services.
b) An itemized accounting of BVES’ PSPS program in 2022, with a minimum of the 10 largest (by cost) mutually exclusive subparts;
RESPONSE:  
Due to the absence of any PSPS activations in BVES’ service territory, BVES currently has only seven subcategories of expenses related to direct PSPS expenses, as shown below.
  Name  Description 2022
1 Guidehouse Consulting Consulting firm that assists with PSPS reports and training exercises $53,428 
2 Randle Communications Public relations firm - assists with creating content to inform customers about PSPS $28,317 
3 MDC Research Conducts customer surveys to inquire about customers’ understanding of PSPS.  This is half of the annual survey cost directly related to PSPS. $27,827 
4 Big Bear Grizzly Newspaper Local newspaper supports PSPS advertisements. $5,503 
5 KBHR Radio Local radio station supports PSPS advertisements. $2,940 
6 Conveyor Group, Web Host Hosts BVES website - assist with creating content on our website and PSPS Portal. $1,568 
7 Public Advertising, Consultant Advertising firm - assists with creating PSPS ads and flyers. $938 
  Total   $120,519 
c) The total cost of BVES’ PSPS program in 2023;
RESPONSE:
$91,064 for outside services.
d) An itemized accounting of BVES’ PSPS program in 2023, with a minimum of the 10 largest (by cost) mutually exclusive subparts; and
RESPONSE:  
Due to the absence of any PSPS activations in BVES’ service territory, we currently have only seven subcategories of expenses related to direct PSPS expense, as shown below.
  Name  Description 2023
1 Guidehouse Consulting Consulting firm that assists with PSPS reports and training exercises $36,760 
2 Randle Communications Public relations firm - assists with creating content to inform customers about PSPS $29,150 
3 MDC Research Conducts customer surveys to inquire about customers’ understanding of PSPS.  This is half of the annual survey cost directly related to PSPS. $19,640 
4 Big Bear Grizzly Newspaper Local newspaper supports PSPS advertisements. $3,434 
5 KBHR Radio Local radio station supports PSPS advertisements. $2,081 
6 Conveyor Group, Web Host Hosts BVES website - assist with creating content on our website and PSPS Portal. -
7 Public Advertising, Consultant Advertising firm - assists with creating PSPS ads and flyers. -
  Total   $91,064 
e) If any of the costs in a) through d) are not included in Table 11 of BVES’ 2023 Q4 WMP Quarterly Report, please explain why.
RESPONSE: 
These costs a) through d) are included in Table 11.  BVES is providing “outside services” costs.  BVES staff level of effort for PSPS is also captured in Table 11.
</t>
  </si>
  <si>
    <t xml:space="preserve">a) Has BVES done an analysis or forecast of reduced vegetation management costs in the event that BVES installs more covered conductor?
RESPONSE: 
No, BVES has not done an independent analysis to evaluate vegetation clearances for covered conductors.  BVES does not have the resources to perform such an analysis.  Minimum vegetation clearances for power lines are provided by the CPUC in GO-95.  BVES is working with other IOUs in the covered conductor workshop to develop additional policies and procedures for covered conductors.
b) If the answer to a) is yes, please provide the analysis.
RESPONSE:
Not Applicable
c) Has BVES done an analysis or forecast of reduced PSPS costs in the event that BVES installs more covered conductor?
RESPONSE: 
No.  However, BVES currently estimates the PSPS risk to be a 1 in 25-year event that would affect at most 2 circuits and 4,000 customers given the grid conditions in 2023 and 2024 (projected). Given further grid hardening efforts, BVES evaluated that the PSPS risk in 2025 to be a 1 in 30-year event that would affect at most 2 circuits and 4,000 customers. 
d) If the answer to c) is yes, please provide the analysis.
RESPONSE:
Not Applicable
</t>
  </si>
  <si>
    <t>2023-2025 WMP Data Request Log - as of 05/02/2024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</si>
</sst>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abSelected="1" zoomScale="71" zoomScaleNormal="71" workbookViewId="0">
      <pane xSplit="5" ySplit="4" topLeftCell="F5" activePane="bottomRight" state="frozen"/>
      <selection pane="topRight" activeCell="F1" sqref="F1"/>
      <selection pane="bottomLeft" activeCell="A5" sqref="A5"/>
      <selection pane="bottomRight" activeCell="A3" sqref="A3:R3"/>
    </sheetView>
  </sheetViews>
  <sheetFormatPr defaultRowHeight="15" x14ac:dyDescent="0.25"/>
  <cols>
    <col min="1" max="1" width="11.42578125" style="2" customWidth="1"/>
    <col min="2" max="2" width="17.28515625" style="1" customWidth="1"/>
    <col min="3" max="3" width="9.42578125" style="1" customWidth="1"/>
    <col min="4" max="4" width="12.710937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9" t="s">
        <v>13</v>
      </c>
      <c r="B1" s="9"/>
      <c r="C1" s="9"/>
      <c r="D1" s="9"/>
      <c r="E1" s="9"/>
      <c r="F1" s="9"/>
      <c r="G1" s="9"/>
      <c r="H1" s="9"/>
      <c r="I1" s="9"/>
      <c r="J1" s="9"/>
      <c r="K1" s="9"/>
      <c r="L1" s="9"/>
      <c r="M1" s="9"/>
      <c r="N1" s="9"/>
      <c r="O1" s="9"/>
      <c r="P1" s="9"/>
      <c r="Q1" s="9"/>
      <c r="R1" s="9"/>
      <c r="S1"/>
    </row>
    <row r="2" spans="1:19" x14ac:dyDescent="0.25">
      <c r="A2" s="9" t="s">
        <v>89</v>
      </c>
      <c r="B2" s="9"/>
      <c r="C2" s="9"/>
      <c r="D2" s="9"/>
      <c r="E2" s="9"/>
      <c r="F2" s="9"/>
      <c r="G2" s="9"/>
      <c r="H2" s="9"/>
      <c r="I2" s="9"/>
      <c r="J2" s="9"/>
      <c r="K2" s="9"/>
      <c r="L2" s="9"/>
      <c r="M2" s="9"/>
      <c r="N2" s="9"/>
      <c r="O2" s="9"/>
      <c r="P2" s="9"/>
      <c r="Q2" s="9"/>
      <c r="R2" s="9"/>
      <c r="S2"/>
    </row>
    <row r="3" spans="1:19" x14ac:dyDescent="0.25">
      <c r="A3" s="10" t="s">
        <v>17</v>
      </c>
      <c r="B3" s="10"/>
      <c r="C3" s="10"/>
      <c r="D3" s="10"/>
      <c r="E3" s="10"/>
      <c r="F3" s="10"/>
      <c r="G3" s="10"/>
      <c r="H3" s="10"/>
      <c r="I3" s="10"/>
      <c r="J3" s="10"/>
      <c r="K3" s="10"/>
      <c r="L3" s="10"/>
      <c r="M3" s="10"/>
      <c r="N3" s="10"/>
      <c r="O3" s="10"/>
      <c r="P3" s="10"/>
      <c r="Q3" s="10"/>
      <c r="R3" s="10"/>
      <c r="S3"/>
    </row>
    <row r="4" spans="1:19" s="8" customFormat="1" ht="30" x14ac:dyDescent="0.25">
      <c r="A4" s="5" t="s">
        <v>0</v>
      </c>
      <c r="B4" s="6" t="s">
        <v>1</v>
      </c>
      <c r="C4" s="6" t="s">
        <v>2</v>
      </c>
      <c r="D4" s="6" t="s">
        <v>18</v>
      </c>
      <c r="E4" s="5" t="s">
        <v>15</v>
      </c>
      <c r="F4" s="6" t="s">
        <v>3</v>
      </c>
      <c r="G4" s="6" t="s">
        <v>16</v>
      </c>
      <c r="H4" s="6" t="s">
        <v>4</v>
      </c>
      <c r="I4" s="6" t="s">
        <v>5</v>
      </c>
      <c r="J4" s="7" t="s">
        <v>6</v>
      </c>
      <c r="K4" s="7" t="s">
        <v>7</v>
      </c>
      <c r="L4" s="7" t="s">
        <v>20</v>
      </c>
      <c r="M4" s="6" t="s">
        <v>19</v>
      </c>
      <c r="N4" s="5" t="s">
        <v>14</v>
      </c>
      <c r="O4" s="6" t="s">
        <v>8</v>
      </c>
      <c r="P4" s="6" t="s">
        <v>11</v>
      </c>
      <c r="Q4" s="6" t="s">
        <v>9</v>
      </c>
      <c r="R4" s="6" t="s">
        <v>10</v>
      </c>
      <c r="S4" s="6" t="s">
        <v>12</v>
      </c>
    </row>
    <row r="5" spans="1:19" ht="45" x14ac:dyDescent="0.25">
      <c r="A5" s="2">
        <v>1</v>
      </c>
      <c r="B5" s="1" t="s">
        <v>21</v>
      </c>
      <c r="C5" s="1">
        <v>1</v>
      </c>
      <c r="D5" s="1" t="s">
        <v>27</v>
      </c>
      <c r="E5" s="2">
        <v>1</v>
      </c>
      <c r="F5" s="3" t="str">
        <f>CONCATENATE(D5,"_Q",E5)</f>
        <v>CalAdvocates-BVES-2025WMP-01_Q1</v>
      </c>
      <c r="G5" s="1" t="s">
        <v>24</v>
      </c>
      <c r="H5" s="1" t="s">
        <v>40</v>
      </c>
      <c r="I5" s="1" t="s">
        <v>26</v>
      </c>
      <c r="J5" s="4">
        <v>45393</v>
      </c>
      <c r="K5" s="4">
        <v>45398</v>
      </c>
      <c r="L5" s="4">
        <v>45398</v>
      </c>
      <c r="N5" s="2">
        <v>1</v>
      </c>
      <c r="O5" s="1" t="s">
        <v>53</v>
      </c>
    </row>
    <row r="6" spans="1:19" ht="120" x14ac:dyDescent="0.25">
      <c r="A6" s="2">
        <v>2</v>
      </c>
      <c r="B6" s="1" t="s">
        <v>21</v>
      </c>
      <c r="C6" s="1">
        <v>1</v>
      </c>
      <c r="D6" s="1" t="s">
        <v>27</v>
      </c>
      <c r="E6" s="2">
        <v>2</v>
      </c>
      <c r="F6" s="3" t="str">
        <f t="shared" ref="F6:F8" si="0">CONCATENATE(D6,"_Q",E6)</f>
        <v>CalAdvocates-BVES-2025WMP-01_Q2</v>
      </c>
      <c r="G6" s="1" t="s">
        <v>22</v>
      </c>
      <c r="H6" s="1" t="s">
        <v>41</v>
      </c>
      <c r="I6" s="1" t="s">
        <v>26</v>
      </c>
      <c r="J6" s="4">
        <v>45393</v>
      </c>
      <c r="K6" s="4">
        <v>45398</v>
      </c>
      <c r="L6" s="4">
        <v>45398</v>
      </c>
      <c r="N6" s="2">
        <v>0</v>
      </c>
      <c r="O6" s="1" t="s">
        <v>53</v>
      </c>
    </row>
    <row r="7" spans="1:19" ht="75" x14ac:dyDescent="0.25">
      <c r="A7" s="2">
        <v>3</v>
      </c>
      <c r="B7" s="1" t="s">
        <v>21</v>
      </c>
      <c r="C7" s="1">
        <v>1</v>
      </c>
      <c r="D7" s="1" t="s">
        <v>27</v>
      </c>
      <c r="E7" s="2">
        <v>3</v>
      </c>
      <c r="F7" s="3" t="str">
        <f t="shared" si="0"/>
        <v>CalAdvocates-BVES-2025WMP-01_Q3</v>
      </c>
      <c r="G7" s="1" t="s">
        <v>23</v>
      </c>
      <c r="H7" s="1" t="s">
        <v>42</v>
      </c>
      <c r="I7" s="1" t="s">
        <v>26</v>
      </c>
      <c r="J7" s="4">
        <v>45393</v>
      </c>
      <c r="K7" s="4">
        <v>45398</v>
      </c>
      <c r="L7" s="4">
        <v>45398</v>
      </c>
      <c r="N7" s="2">
        <v>0</v>
      </c>
      <c r="O7" s="1" t="s">
        <v>53</v>
      </c>
    </row>
    <row r="8" spans="1:19" ht="285" x14ac:dyDescent="0.25">
      <c r="A8" s="2">
        <v>4</v>
      </c>
      <c r="B8" s="1" t="s">
        <v>21</v>
      </c>
      <c r="C8" s="1">
        <v>1</v>
      </c>
      <c r="D8" s="1" t="s">
        <v>27</v>
      </c>
      <c r="E8" s="2">
        <v>4</v>
      </c>
      <c r="F8" s="3" t="str">
        <f t="shared" si="0"/>
        <v>CalAdvocates-BVES-2025WMP-01_Q4</v>
      </c>
      <c r="G8" s="1" t="s">
        <v>25</v>
      </c>
      <c r="H8" s="1" t="s">
        <v>43</v>
      </c>
      <c r="I8" s="1" t="s">
        <v>26</v>
      </c>
      <c r="J8" s="4">
        <v>45393</v>
      </c>
      <c r="K8" s="4">
        <v>45398</v>
      </c>
      <c r="L8" s="4">
        <v>45398</v>
      </c>
      <c r="N8" s="2">
        <v>0</v>
      </c>
      <c r="O8" s="1" t="s">
        <v>53</v>
      </c>
    </row>
    <row r="9" spans="1:19" ht="120" x14ac:dyDescent="0.25">
      <c r="A9" s="2">
        <f>A8+1</f>
        <v>5</v>
      </c>
      <c r="B9" s="1" t="s">
        <v>21</v>
      </c>
      <c r="C9" s="1">
        <v>2</v>
      </c>
      <c r="D9" s="1" t="s">
        <v>28</v>
      </c>
      <c r="E9" s="2">
        <v>1</v>
      </c>
      <c r="F9" s="3" t="str">
        <f>CONCATENATE(D9,"_Q",E9)</f>
        <v>CalAdvocates-BVES-2025WMP-02_Q1</v>
      </c>
      <c r="G9" s="1" t="s">
        <v>29</v>
      </c>
      <c r="H9" s="1" t="s">
        <v>44</v>
      </c>
      <c r="I9" s="1" t="s">
        <v>26</v>
      </c>
      <c r="J9" s="4">
        <v>45394</v>
      </c>
      <c r="K9" s="4">
        <v>45399</v>
      </c>
      <c r="L9" s="4">
        <v>45399</v>
      </c>
      <c r="N9" s="2">
        <v>7</v>
      </c>
      <c r="O9" s="1" t="s">
        <v>53</v>
      </c>
    </row>
    <row r="10" spans="1:19" ht="45" x14ac:dyDescent="0.25">
      <c r="A10" s="2">
        <f t="shared" ref="A10:A33" si="1">A9+1</f>
        <v>6</v>
      </c>
      <c r="B10" s="1" t="s">
        <v>21</v>
      </c>
      <c r="C10" s="1">
        <v>2</v>
      </c>
      <c r="D10" s="1" t="s">
        <v>28</v>
      </c>
      <c r="E10" s="2">
        <v>2</v>
      </c>
      <c r="F10" s="3" t="str">
        <f>CONCATENATE(D10,"_Q",E10)</f>
        <v>CalAdvocates-BVES-2025WMP-02_Q2</v>
      </c>
      <c r="G10" s="1" t="s">
        <v>30</v>
      </c>
      <c r="H10" s="1" t="s">
        <v>45</v>
      </c>
      <c r="I10" s="1" t="s">
        <v>26</v>
      </c>
      <c r="J10" s="4">
        <v>45394</v>
      </c>
      <c r="K10" s="4">
        <v>45399</v>
      </c>
      <c r="L10" s="4">
        <v>45399</v>
      </c>
      <c r="N10" s="2">
        <v>0</v>
      </c>
      <c r="O10" s="1" t="s">
        <v>53</v>
      </c>
    </row>
    <row r="11" spans="1:19" ht="60" x14ac:dyDescent="0.25">
      <c r="A11" s="2">
        <f t="shared" si="1"/>
        <v>7</v>
      </c>
      <c r="B11" s="1" t="s">
        <v>21</v>
      </c>
      <c r="C11" s="1">
        <v>3</v>
      </c>
      <c r="D11" s="1" t="s">
        <v>31</v>
      </c>
      <c r="E11" s="2">
        <v>1</v>
      </c>
      <c r="F11" s="3" t="str">
        <f t="shared" ref="F11:F33" si="2">CONCATENATE(D11,"_Q",E11)</f>
        <v>CalAdvocates-BVES-2025WMP-03_Q1</v>
      </c>
      <c r="G11" s="1" t="s">
        <v>32</v>
      </c>
      <c r="H11" s="1" t="s">
        <v>46</v>
      </c>
      <c r="I11" s="1" t="s">
        <v>26</v>
      </c>
      <c r="J11" s="4">
        <v>45394</v>
      </c>
      <c r="K11" s="4">
        <v>45399</v>
      </c>
      <c r="L11" s="4">
        <v>45399</v>
      </c>
      <c r="N11" s="2">
        <v>0</v>
      </c>
      <c r="O11" s="1" t="s">
        <v>53</v>
      </c>
    </row>
    <row r="12" spans="1:19" ht="45" x14ac:dyDescent="0.25">
      <c r="A12" s="2">
        <f t="shared" si="1"/>
        <v>8</v>
      </c>
      <c r="B12" s="1" t="s">
        <v>21</v>
      </c>
      <c r="C12" s="1">
        <v>3</v>
      </c>
      <c r="D12" s="1" t="s">
        <v>31</v>
      </c>
      <c r="E12" s="2">
        <v>2</v>
      </c>
      <c r="F12" s="3" t="str">
        <f t="shared" si="2"/>
        <v>CalAdvocates-BVES-2025WMP-03_Q2</v>
      </c>
      <c r="G12" s="1" t="s">
        <v>33</v>
      </c>
      <c r="H12" s="1" t="s">
        <v>47</v>
      </c>
      <c r="I12" s="1" t="s">
        <v>26</v>
      </c>
      <c r="J12" s="4">
        <v>45394</v>
      </c>
      <c r="K12" s="4">
        <v>45399</v>
      </c>
      <c r="L12" s="4">
        <v>45399</v>
      </c>
      <c r="N12" s="2">
        <v>0</v>
      </c>
      <c r="O12" s="1" t="s">
        <v>53</v>
      </c>
    </row>
    <row r="13" spans="1:19" ht="45" x14ac:dyDescent="0.25">
      <c r="A13" s="2">
        <f t="shared" si="1"/>
        <v>9</v>
      </c>
      <c r="B13" s="1" t="s">
        <v>21</v>
      </c>
      <c r="C13" s="1">
        <v>3</v>
      </c>
      <c r="D13" s="1" t="s">
        <v>31</v>
      </c>
      <c r="E13" s="2">
        <v>3</v>
      </c>
      <c r="F13" s="3" t="str">
        <f t="shared" si="2"/>
        <v>CalAdvocates-BVES-2025WMP-03_Q3</v>
      </c>
      <c r="G13" s="1" t="s">
        <v>34</v>
      </c>
      <c r="H13" s="1" t="s">
        <v>48</v>
      </c>
      <c r="I13" s="1" t="s">
        <v>26</v>
      </c>
      <c r="J13" s="4">
        <v>45394</v>
      </c>
      <c r="K13" s="4">
        <v>45399</v>
      </c>
      <c r="L13" s="4">
        <v>45399</v>
      </c>
      <c r="N13" s="2">
        <v>0</v>
      </c>
      <c r="O13" s="1" t="s">
        <v>53</v>
      </c>
    </row>
    <row r="14" spans="1:19" ht="105" x14ac:dyDescent="0.25">
      <c r="A14" s="2">
        <f t="shared" si="1"/>
        <v>10</v>
      </c>
      <c r="B14" s="1" t="s">
        <v>21</v>
      </c>
      <c r="C14" s="1">
        <v>3</v>
      </c>
      <c r="D14" s="1" t="s">
        <v>31</v>
      </c>
      <c r="E14" s="2">
        <v>4</v>
      </c>
      <c r="F14" s="3" t="str">
        <f t="shared" si="2"/>
        <v>CalAdvocates-BVES-2025WMP-03_Q4</v>
      </c>
      <c r="G14" s="1" t="s">
        <v>35</v>
      </c>
      <c r="H14" s="1" t="s">
        <v>49</v>
      </c>
      <c r="I14" s="1" t="s">
        <v>26</v>
      </c>
      <c r="J14" s="4">
        <v>45394</v>
      </c>
      <c r="K14" s="4">
        <v>45399</v>
      </c>
      <c r="L14" s="4">
        <v>45399</v>
      </c>
      <c r="N14" s="2">
        <v>0</v>
      </c>
      <c r="O14" s="1" t="s">
        <v>53</v>
      </c>
    </row>
    <row r="15" spans="1:19" ht="165" x14ac:dyDescent="0.25">
      <c r="A15" s="2">
        <f t="shared" si="1"/>
        <v>11</v>
      </c>
      <c r="B15" s="1" t="s">
        <v>21</v>
      </c>
      <c r="C15" s="1">
        <v>4</v>
      </c>
      <c r="D15" s="1" t="s">
        <v>36</v>
      </c>
      <c r="E15" s="2">
        <v>1</v>
      </c>
      <c r="F15" s="3" t="str">
        <f t="shared" si="2"/>
        <v>CalAdvocates-BVES-2025WMP-04_Q1</v>
      </c>
      <c r="G15" s="1" t="s">
        <v>37</v>
      </c>
      <c r="H15" s="1" t="s">
        <v>50</v>
      </c>
      <c r="I15" s="1" t="s">
        <v>26</v>
      </c>
      <c r="J15" s="4">
        <v>45394</v>
      </c>
      <c r="K15" s="4">
        <v>45399</v>
      </c>
      <c r="L15" s="4">
        <v>45399</v>
      </c>
      <c r="N15" s="2">
        <v>0</v>
      </c>
      <c r="O15" s="1" t="s">
        <v>53</v>
      </c>
    </row>
    <row r="16" spans="1:19" ht="255" x14ac:dyDescent="0.25">
      <c r="A16" s="2">
        <f t="shared" si="1"/>
        <v>12</v>
      </c>
      <c r="B16" s="1" t="s">
        <v>21</v>
      </c>
      <c r="C16" s="1">
        <v>4</v>
      </c>
      <c r="D16" s="1" t="s">
        <v>36</v>
      </c>
      <c r="E16" s="2">
        <v>2</v>
      </c>
      <c r="F16" s="3" t="str">
        <f t="shared" si="2"/>
        <v>CalAdvocates-BVES-2025WMP-04_Q2</v>
      </c>
      <c r="G16" s="1" t="s">
        <v>38</v>
      </c>
      <c r="H16" s="1" t="s">
        <v>51</v>
      </c>
      <c r="I16" s="1" t="s">
        <v>26</v>
      </c>
      <c r="J16" s="4">
        <v>45394</v>
      </c>
      <c r="K16" s="4">
        <v>45399</v>
      </c>
      <c r="L16" s="4">
        <v>45399</v>
      </c>
      <c r="N16" s="2">
        <v>7</v>
      </c>
      <c r="O16" s="1" t="s">
        <v>53</v>
      </c>
    </row>
    <row r="17" spans="1:15" ht="45" x14ac:dyDescent="0.25">
      <c r="A17" s="2">
        <f t="shared" si="1"/>
        <v>13</v>
      </c>
      <c r="B17" s="1" t="s">
        <v>21</v>
      </c>
      <c r="C17" s="1">
        <v>4</v>
      </c>
      <c r="D17" s="1" t="s">
        <v>36</v>
      </c>
      <c r="E17" s="2">
        <v>3</v>
      </c>
      <c r="F17" s="3" t="str">
        <f t="shared" si="2"/>
        <v>CalAdvocates-BVES-2025WMP-04_Q3</v>
      </c>
      <c r="G17" s="1" t="s">
        <v>39</v>
      </c>
      <c r="H17" s="1" t="s">
        <v>52</v>
      </c>
      <c r="I17" s="1" t="s">
        <v>26</v>
      </c>
      <c r="J17" s="4">
        <v>45394</v>
      </c>
      <c r="K17" s="4">
        <v>45399</v>
      </c>
      <c r="L17" s="4">
        <v>45399</v>
      </c>
      <c r="N17" s="2">
        <v>1</v>
      </c>
      <c r="O17" s="1" t="s">
        <v>53</v>
      </c>
    </row>
    <row r="18" spans="1:15" ht="75" x14ac:dyDescent="0.25">
      <c r="A18" s="2">
        <f t="shared" si="1"/>
        <v>14</v>
      </c>
      <c r="B18" s="1" t="s">
        <v>21</v>
      </c>
      <c r="C18" s="1">
        <v>5</v>
      </c>
      <c r="D18" s="1" t="s">
        <v>54</v>
      </c>
      <c r="E18" s="2">
        <v>1</v>
      </c>
      <c r="F18" s="3" t="str">
        <f t="shared" si="2"/>
        <v>CalAdvocates-BVES-2025WMP-05_Q1</v>
      </c>
      <c r="G18" s="1" t="s">
        <v>55</v>
      </c>
      <c r="H18" s="1" t="s">
        <v>66</v>
      </c>
      <c r="I18" s="1" t="s">
        <v>26</v>
      </c>
      <c r="J18" s="4">
        <v>45398</v>
      </c>
      <c r="K18" s="4">
        <v>45401</v>
      </c>
      <c r="L18" s="4">
        <v>45401</v>
      </c>
    </row>
    <row r="19" spans="1:15" ht="315" x14ac:dyDescent="0.25">
      <c r="A19" s="2">
        <f t="shared" si="1"/>
        <v>15</v>
      </c>
      <c r="B19" s="1" t="s">
        <v>21</v>
      </c>
      <c r="C19" s="1">
        <v>5</v>
      </c>
      <c r="D19" s="1" t="s">
        <v>54</v>
      </c>
      <c r="E19" s="2">
        <v>2</v>
      </c>
      <c r="F19" s="3" t="str">
        <f t="shared" si="2"/>
        <v>CalAdvocates-BVES-2025WMP-05_Q2</v>
      </c>
      <c r="G19" s="1" t="s">
        <v>56</v>
      </c>
      <c r="H19" s="1" t="s">
        <v>67</v>
      </c>
      <c r="I19" s="1" t="s">
        <v>26</v>
      </c>
      <c r="J19" s="4">
        <v>45398</v>
      </c>
      <c r="K19" s="4">
        <v>45401</v>
      </c>
      <c r="L19" s="4">
        <v>45401</v>
      </c>
    </row>
    <row r="20" spans="1:15" ht="90" x14ac:dyDescent="0.25">
      <c r="A20" s="2">
        <f t="shared" si="1"/>
        <v>16</v>
      </c>
      <c r="B20" s="1" t="s">
        <v>21</v>
      </c>
      <c r="C20" s="1">
        <v>5</v>
      </c>
      <c r="D20" s="1" t="s">
        <v>54</v>
      </c>
      <c r="E20" s="2">
        <v>3</v>
      </c>
      <c r="F20" s="3" t="str">
        <f t="shared" si="2"/>
        <v>CalAdvocates-BVES-2025WMP-05_Q3</v>
      </c>
      <c r="G20" s="1" t="s">
        <v>57</v>
      </c>
      <c r="H20" s="1" t="s">
        <v>68</v>
      </c>
      <c r="I20" s="1" t="s">
        <v>26</v>
      </c>
      <c r="J20" s="4">
        <v>45398</v>
      </c>
      <c r="K20" s="4">
        <v>45401</v>
      </c>
      <c r="L20" s="4">
        <v>45401</v>
      </c>
    </row>
    <row r="21" spans="1:15" ht="105" x14ac:dyDescent="0.25">
      <c r="A21" s="2">
        <f t="shared" si="1"/>
        <v>17</v>
      </c>
      <c r="B21" s="1" t="s">
        <v>21</v>
      </c>
      <c r="C21" s="1">
        <v>5</v>
      </c>
      <c r="D21" s="1" t="s">
        <v>54</v>
      </c>
      <c r="E21" s="2">
        <v>4</v>
      </c>
      <c r="F21" s="3" t="str">
        <f t="shared" si="2"/>
        <v>CalAdvocates-BVES-2025WMP-05_Q4</v>
      </c>
      <c r="G21" s="1" t="s">
        <v>58</v>
      </c>
      <c r="H21" s="1" t="s">
        <v>69</v>
      </c>
      <c r="I21" s="1" t="s">
        <v>26</v>
      </c>
      <c r="J21" s="4">
        <v>45398</v>
      </c>
      <c r="K21" s="4">
        <v>45401</v>
      </c>
      <c r="L21" s="4">
        <v>45401</v>
      </c>
    </row>
    <row r="22" spans="1:15" ht="45" x14ac:dyDescent="0.25">
      <c r="A22" s="2">
        <f t="shared" si="1"/>
        <v>18</v>
      </c>
      <c r="B22" s="1" t="s">
        <v>21</v>
      </c>
      <c r="C22" s="1">
        <v>6</v>
      </c>
      <c r="D22" s="1" t="s">
        <v>72</v>
      </c>
      <c r="E22" s="2">
        <v>1</v>
      </c>
      <c r="F22" s="3" t="str">
        <f t="shared" si="2"/>
        <v>CalAdvocates-BVES-2025WMP-06_Q1</v>
      </c>
      <c r="G22" s="1" t="s">
        <v>59</v>
      </c>
      <c r="H22" s="1" t="s">
        <v>70</v>
      </c>
      <c r="I22" s="1" t="s">
        <v>26</v>
      </c>
      <c r="J22" s="4">
        <v>45400</v>
      </c>
      <c r="K22" s="4">
        <v>45401</v>
      </c>
      <c r="L22" s="4">
        <v>45401</v>
      </c>
    </row>
    <row r="23" spans="1:15" ht="90" x14ac:dyDescent="0.25">
      <c r="A23" s="2">
        <f t="shared" si="1"/>
        <v>19</v>
      </c>
      <c r="B23" s="1" t="s">
        <v>21</v>
      </c>
      <c r="C23" s="1">
        <v>6</v>
      </c>
      <c r="D23" s="1" t="s">
        <v>72</v>
      </c>
      <c r="E23" s="2">
        <v>2</v>
      </c>
      <c r="F23" s="3" t="str">
        <f t="shared" si="2"/>
        <v>CalAdvocates-BVES-2025WMP-06_Q2</v>
      </c>
      <c r="G23" s="1" t="s">
        <v>60</v>
      </c>
      <c r="H23" s="1" t="s">
        <v>71</v>
      </c>
      <c r="I23" s="1" t="s">
        <v>26</v>
      </c>
      <c r="J23" s="4">
        <v>45400</v>
      </c>
      <c r="K23" s="4">
        <v>45405</v>
      </c>
      <c r="L23" s="4">
        <v>45405</v>
      </c>
    </row>
    <row r="24" spans="1:15" ht="225" x14ac:dyDescent="0.25">
      <c r="A24" s="2">
        <f t="shared" si="1"/>
        <v>20</v>
      </c>
      <c r="B24" s="1" t="s">
        <v>21</v>
      </c>
      <c r="C24" s="1">
        <v>6</v>
      </c>
      <c r="D24" s="1" t="s">
        <v>72</v>
      </c>
      <c r="E24" s="2">
        <v>3</v>
      </c>
      <c r="F24" s="3" t="str">
        <f t="shared" si="2"/>
        <v>CalAdvocates-BVES-2025WMP-06_Q3</v>
      </c>
      <c r="G24" s="1" t="s">
        <v>61</v>
      </c>
      <c r="H24" s="1" t="s">
        <v>73</v>
      </c>
      <c r="I24" s="1" t="s">
        <v>26</v>
      </c>
      <c r="J24" s="4">
        <v>45400</v>
      </c>
      <c r="K24" s="4">
        <v>45405</v>
      </c>
      <c r="L24" s="4">
        <v>45405</v>
      </c>
    </row>
    <row r="25" spans="1:15" ht="225" x14ac:dyDescent="0.25">
      <c r="A25" s="2">
        <f t="shared" si="1"/>
        <v>21</v>
      </c>
      <c r="B25" s="1" t="s">
        <v>21</v>
      </c>
      <c r="C25" s="1">
        <v>6</v>
      </c>
      <c r="D25" s="1" t="s">
        <v>72</v>
      </c>
      <c r="E25" s="2">
        <v>4</v>
      </c>
      <c r="F25" s="3" t="str">
        <f t="shared" si="2"/>
        <v>CalAdvocates-BVES-2025WMP-06_Q4</v>
      </c>
      <c r="G25" s="1" t="s">
        <v>62</v>
      </c>
      <c r="H25" s="1" t="s">
        <v>74</v>
      </c>
      <c r="I25" s="1" t="s">
        <v>26</v>
      </c>
      <c r="J25" s="4">
        <v>45400</v>
      </c>
      <c r="K25" s="4">
        <v>45405</v>
      </c>
      <c r="L25" s="4">
        <v>45405</v>
      </c>
    </row>
    <row r="26" spans="1:15" ht="409.5" x14ac:dyDescent="0.25">
      <c r="A26" s="2">
        <f t="shared" si="1"/>
        <v>22</v>
      </c>
      <c r="B26" s="1" t="s">
        <v>21</v>
      </c>
      <c r="C26" s="1">
        <v>6</v>
      </c>
      <c r="D26" s="1" t="s">
        <v>72</v>
      </c>
      <c r="E26" s="2">
        <v>5</v>
      </c>
      <c r="F26" s="3" t="str">
        <f t="shared" si="2"/>
        <v>CalAdvocates-BVES-2025WMP-06_Q5</v>
      </c>
      <c r="G26" s="1" t="s">
        <v>63</v>
      </c>
      <c r="H26" s="1" t="s">
        <v>75</v>
      </c>
      <c r="I26" s="1" t="s">
        <v>26</v>
      </c>
      <c r="J26" s="4">
        <v>45400</v>
      </c>
      <c r="K26" s="4">
        <v>45405</v>
      </c>
      <c r="L26" s="4">
        <v>45405</v>
      </c>
    </row>
    <row r="27" spans="1:15" ht="180" x14ac:dyDescent="0.25">
      <c r="A27" s="2">
        <f t="shared" si="1"/>
        <v>23</v>
      </c>
      <c r="B27" s="1" t="s">
        <v>21</v>
      </c>
      <c r="C27" s="1">
        <v>6</v>
      </c>
      <c r="D27" s="1" t="s">
        <v>72</v>
      </c>
      <c r="E27" s="2">
        <v>6</v>
      </c>
      <c r="F27" s="3" t="str">
        <f t="shared" si="2"/>
        <v>CalAdvocates-BVES-2025WMP-06_Q6</v>
      </c>
      <c r="G27" s="1" t="s">
        <v>64</v>
      </c>
      <c r="H27" s="1" t="s">
        <v>76</v>
      </c>
      <c r="I27" s="1" t="s">
        <v>26</v>
      </c>
      <c r="J27" s="4">
        <v>45400</v>
      </c>
      <c r="K27" s="4">
        <v>45405</v>
      </c>
      <c r="L27" s="4">
        <v>45405</v>
      </c>
    </row>
    <row r="28" spans="1:15" ht="225" x14ac:dyDescent="0.25">
      <c r="A28" s="2">
        <f t="shared" si="1"/>
        <v>24</v>
      </c>
      <c r="B28" s="1" t="s">
        <v>21</v>
      </c>
      <c r="C28" s="1">
        <v>6</v>
      </c>
      <c r="D28" s="1" t="s">
        <v>72</v>
      </c>
      <c r="E28" s="2">
        <v>7</v>
      </c>
      <c r="F28" s="3" t="str">
        <f t="shared" si="2"/>
        <v>CalAdvocates-BVES-2025WMP-06_Q7</v>
      </c>
      <c r="G28" s="1" t="s">
        <v>65</v>
      </c>
      <c r="H28" s="1" t="s">
        <v>77</v>
      </c>
      <c r="I28" s="1" t="s">
        <v>26</v>
      </c>
      <c r="J28" s="4">
        <v>45400</v>
      </c>
      <c r="K28" s="4">
        <v>45405</v>
      </c>
      <c r="L28" s="4">
        <v>45405</v>
      </c>
    </row>
    <row r="29" spans="1:15" ht="135" x14ac:dyDescent="0.25">
      <c r="A29" s="2">
        <f t="shared" si="1"/>
        <v>25</v>
      </c>
      <c r="B29" s="1" t="s">
        <v>21</v>
      </c>
      <c r="C29" s="1">
        <v>7</v>
      </c>
      <c r="D29" s="1" t="s">
        <v>78</v>
      </c>
      <c r="E29" s="2">
        <v>1</v>
      </c>
      <c r="F29" s="3" t="str">
        <f t="shared" si="2"/>
        <v>CalAdvocates-BVES-2025WMP-07_Q1</v>
      </c>
      <c r="G29" s="1" t="s">
        <v>79</v>
      </c>
      <c r="H29" s="1" t="s">
        <v>84</v>
      </c>
      <c r="I29" s="1" t="s">
        <v>26</v>
      </c>
      <c r="J29" s="4">
        <v>45411</v>
      </c>
      <c r="K29" s="4">
        <v>45414</v>
      </c>
      <c r="L29" s="4">
        <v>45414</v>
      </c>
    </row>
    <row r="30" spans="1:15" ht="300" x14ac:dyDescent="0.25">
      <c r="A30" s="2">
        <f t="shared" si="1"/>
        <v>26</v>
      </c>
      <c r="B30" s="1" t="s">
        <v>21</v>
      </c>
      <c r="C30" s="1">
        <v>7</v>
      </c>
      <c r="D30" s="1" t="s">
        <v>78</v>
      </c>
      <c r="E30" s="2">
        <v>2</v>
      </c>
      <c r="F30" s="3" t="str">
        <f t="shared" si="2"/>
        <v>CalAdvocates-BVES-2025WMP-07_Q2</v>
      </c>
      <c r="G30" s="1" t="s">
        <v>80</v>
      </c>
      <c r="H30" s="1" t="s">
        <v>85</v>
      </c>
      <c r="I30" s="1" t="s">
        <v>26</v>
      </c>
      <c r="J30" s="4">
        <v>45411</v>
      </c>
      <c r="K30" s="4">
        <v>45414</v>
      </c>
      <c r="L30" s="4">
        <v>45414</v>
      </c>
    </row>
    <row r="31" spans="1:15" ht="255" x14ac:dyDescent="0.25">
      <c r="A31" s="2">
        <f t="shared" si="1"/>
        <v>27</v>
      </c>
      <c r="B31" s="1" t="s">
        <v>21</v>
      </c>
      <c r="C31" s="1">
        <v>7</v>
      </c>
      <c r="D31" s="1" t="s">
        <v>78</v>
      </c>
      <c r="E31" s="2">
        <v>3</v>
      </c>
      <c r="F31" s="3" t="str">
        <f t="shared" si="2"/>
        <v>CalAdvocates-BVES-2025WMP-07_Q3</v>
      </c>
      <c r="G31" s="1" t="s">
        <v>81</v>
      </c>
      <c r="H31" s="1" t="s">
        <v>86</v>
      </c>
      <c r="I31" s="1" t="s">
        <v>26</v>
      </c>
      <c r="J31" s="4">
        <v>45411</v>
      </c>
      <c r="K31" s="4">
        <v>45414</v>
      </c>
      <c r="L31" s="4">
        <v>45414</v>
      </c>
    </row>
    <row r="32" spans="1:15" ht="409.5" x14ac:dyDescent="0.25">
      <c r="A32" s="2">
        <f t="shared" si="1"/>
        <v>28</v>
      </c>
      <c r="B32" s="1" t="s">
        <v>21</v>
      </c>
      <c r="C32" s="1">
        <v>7</v>
      </c>
      <c r="D32" s="1" t="s">
        <v>78</v>
      </c>
      <c r="E32" s="2">
        <v>4</v>
      </c>
      <c r="F32" s="3" t="str">
        <f t="shared" si="2"/>
        <v>CalAdvocates-BVES-2025WMP-07_Q4</v>
      </c>
      <c r="G32" s="1" t="s">
        <v>82</v>
      </c>
      <c r="H32" s="1" t="s">
        <v>87</v>
      </c>
      <c r="I32" s="1" t="s">
        <v>26</v>
      </c>
      <c r="J32" s="4">
        <v>45411</v>
      </c>
      <c r="K32" s="4">
        <v>45414</v>
      </c>
      <c r="L32" s="4">
        <v>45414</v>
      </c>
    </row>
    <row r="33" spans="1:12" ht="375" x14ac:dyDescent="0.25">
      <c r="A33" s="2">
        <f t="shared" si="1"/>
        <v>29</v>
      </c>
      <c r="B33" s="1" t="s">
        <v>21</v>
      </c>
      <c r="C33" s="1">
        <v>7</v>
      </c>
      <c r="D33" s="1" t="s">
        <v>78</v>
      </c>
      <c r="E33" s="2">
        <v>5</v>
      </c>
      <c r="F33" s="3" t="str">
        <f t="shared" si="2"/>
        <v>CalAdvocates-BVES-2025WMP-07_Q5</v>
      </c>
      <c r="G33" s="1" t="s">
        <v>83</v>
      </c>
      <c r="H33" s="1" t="s">
        <v>88</v>
      </c>
      <c r="I33" s="1" t="s">
        <v>26</v>
      </c>
      <c r="J33" s="4">
        <v>45411</v>
      </c>
      <c r="K33" s="4">
        <v>45414</v>
      </c>
      <c r="L33" s="4">
        <v>45414</v>
      </c>
    </row>
  </sheetData>
  <mergeCells count="3">
    <mergeCell ref="A1:R1"/>
    <mergeCell ref="A2:R2"/>
    <mergeCell ref="A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Re, Tawny</cp:lastModifiedBy>
  <cp:lastPrinted>2023-04-06T21:28:01Z</cp:lastPrinted>
  <dcterms:created xsi:type="dcterms:W3CDTF">2023-04-06T20:27:28Z</dcterms:created>
  <dcterms:modified xsi:type="dcterms:W3CDTF">2024-05-03T16:28:42Z</dcterms:modified>
</cp:coreProperties>
</file>