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3" l="1"/>
  <c r="A53" i="3"/>
  <c r="F52" i="3"/>
  <c r="F51" i="3"/>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<sst xmlns="http://schemas.openxmlformats.org/spreadsheetml/2006/main" count="280" uniqueCount="139">
  <si>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</si>
  <si>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</si>
  <si>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</si>
  <si>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</si>
  <si>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</si>
  <si>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</si>
  <si>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</si>
  <si>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</si>
  <si>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</si>
  <si>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</si>
  <si>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</si>
  <si>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</si>
  <si>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</si>
  <si>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</si>
  <si>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</si>
  <si>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</si>
  <si>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</si>
  <si>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</si>
  <si>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</si>
  <si>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</si>
  <si>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</si>
  <si>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</si>
  <si>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</si>
  <si>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</si>
  <si>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</si>
  <si>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</si>
  <si>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</si>
  <si>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</si>
  <si>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</si>
  <si>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</si>
  <si>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</si>
  <si>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</si>
  <si>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</si>
  <si>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</si>
  <si>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</si>
  <si>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</si>
  <si>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</si>
  <si>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</si>
  <si>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</si>
  <si>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</si>
  <si>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</si>
  <si>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</si>
  <si>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</si>
  <si>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</si>
  <si>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</si>
  <si>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</si>
  <si>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</si>
  <si>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</si>
  <si>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</si>
  <si>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</si>
  <si>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</si>
  <si>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</si>
  <si>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</si>
  <si>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</si>
  <si>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</si>
  <si>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</si>
  <si>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</si>
  <si>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</si>
  <si>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</si>
  <si>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</si>
  <si>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</si>
  <si>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</si>
  <si>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</si>
  <si>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</si>
  <si>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</si>
  <si>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</si>
  <si>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</si>
  <si>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</si>
  <si>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</si>
  <si>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</si>
  <si>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</si>
  <si>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</si>
  <si>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</si>
  <si>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</si>
  <si>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</si>
  <si>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</si>
  <si>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</si>
  <si>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</si>
  <si>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</si>
  <si>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</si>
  <si>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</si>
  <si>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</si>
  <si>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</si>
  <si>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</si>
  <si>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</si>
  <si>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</si>
  <si>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</si>
  <si>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</si>
  <si>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</si>
  <si>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</si>
  <si>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</si>
  <si>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</si>
  <si>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</si>
  <si>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</si>
  <si>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</si>
  <si>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</si>
  <si>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</si>
  <si>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</si>
  <si>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</si>
  <si>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</si>
  <si>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</si>
  <si>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</si>
  <si>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</si>
  <si>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</si>
  <si>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</si>
  <si>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</si>
  <si>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</si>
  <si>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</si>
  <si>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</si>
  <si>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</si>
  <si>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</si>
  <si>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</si>
  <si>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</si>
  <si>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</si>
  <si>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</si>
  <si>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</si>
  <si>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</si>
  <si>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</si>
  <si>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</si>
  <si>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</si>
  <si>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</si>
  <si>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</si>
  <si>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</si>
  <si>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</si>
  <si>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</si>
  <si>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</si>
  <si>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</si>
  <si>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</si>
  <si>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</si>
  <si>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</si>
  <si>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</si>
  <si>
    <t>OEIS-P-WMP_2024-BVES-006</t>
  </si>
  <si>
    <t>OEIS-P-WMP_2024-BVES-005</t>
  </si>
  <si>
    <t>Regarding BVES’s Utility Risk Assessment Improvement Plan:
In Table 6-7 “Utility Risk Assessment Improvement Plan” on pages 88-90 of BVES’s Redlined 2023-2025 Base WMP (submitted May 29, 2024), several changes were made in support of the required response to area for continued improvement BVES-23-06 Vendor Fire Risk Model Implementation Milestones and Dates.
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ii. Q4 2023 Implement process for evaluating WRRM outputs and evaluating asset risk comparing baseline and mitigation effort maps
iii. Q4 2023 Complete staff training
b. Does BVES anticipate any risk to achieving of the following key milestones in 2024?
i. 2024 Daily use of WFA-E to monitor service territory Fire Risk
ii. Q3 2024 Complete development of overall risk enterprise system
iii. Q3 2024 Complete process controls and training for overall risk enterprise system
iv. Q4 2024 Implement use of DIREXYON with input from WFA-E and WRRM to make risk informed decisions on mitigation selection
c. If any key milestones are at risk of potential delay in 2024, please describe the issue(s), when the issue(s) is expected to be resolved, and future impacts to projected milestones in 2024 and 2025.</t>
  </si>
  <si>
    <t xml:space="preserve">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RESPONSE: 
The WRRM was implemented in February 2023. 
ii. Q4 2023 Implement process for evaluating WRRM outputs and evaluating asset risk comparing baseline and mitigation effort maps
RESPONSE:
Process for evaluating WRRM outputs was implemented in Q4 2023.
iii. Q4 2023 Complete staff training
RESPONSE: 
Staff training WRRM was completed.  Technosylva provided initial WRRM training on January 31, 2023, and provided updated training on December 5, 2023.  BVES meets with Technosylva on a monthly basis to address any questions and receive additional training.  Technosylva is also readily available to quickly address any questions or concerns that BVES may have.  
b. Does BVES anticipate any risk to achieving of the following key milestones in 2024?
i. 2024 Daily use of WFA-E to monitor service territory Fire Risk
RESPONSE:
No, BVES is on track to meet this key milestone. In 2023, BVES started publishing the WFA-E on a daily basis to monitor service territory Fire Risk.
ii. Q3 2024 Complete development of overall risk enterprise system
RESPONSE: 
No, BVES is on track to meet this key milestone. BVES is working on completing development of the overall risk enterprise system and anticipates completing this task in the time frame specified.  
iii. Q3 2024 Complete process controls and training for overall risk enterprise system
 RESPONSE:  
No, BVES is on track to meet this key milestone. BVES is working on completing process control and training of the overall risk enterprise system and anticipates completing this task in the time frame specified.  
iv. Q4 2024 Implement use of DIREXYON with input from WFA-E and WRRM to make risk informed decisions on mitigation selection
RESPONSE: 
No, BVES is on track to meet this key milestone. BVES is working on implementing use of DIREXYON with input from WFA-E and WRRM, and anticipates completing these tasks in the time frame specified.  
c. If any key milestones are at risk of potential delay in 2024, please describe the issue(s), when the issue(s) is expected to be resolved, and future impacts to projected milestones in 2024 and 2025.
 RESPONSE: 
Currently, BVES does not anticipate that there are any key milestones that are at risk of potential delay for 2024 and 2025.
</t>
  </si>
  <si>
    <t xml:space="preserve">Regarding 2025 Projected Capital Expenditures Targets:
a. Provide the target changes for the 2025 Projected Capital Expenditures for GD_10, GD_11, GD_22, GD_23, and GD_24 that align with the justifications provided in the BVES response to OEIS-P-WMP_2024-BVES-004 Q05 in the following chart. Complete the chart in its entirety:
</t>
  </si>
  <si>
    <t xml:space="preserve">Regarding 2025 Projected Capital Expenditures Objectives:
a.   Provide the expected objective changes to the approved 2023-2025 Base WMP that shift an objective’s completion to a different compliance period for GD_11 and GD_12. Include the justifications provided in the BVES response to OEIS-P-WMP_2024-BVES- 004 Q05 in the following chart. Complete the chart in its entirety:
</t>
  </si>
  <si>
    <t xml:space="preserve">Initiative Activity Tracking ID Units 2025
Submitted Target 2025
Update Target 2025 %
Change Meets Requirements WMP
Section
Bear Valley Solar Project 
GD_10 Preform Necessary Project Action No Action 100% Project Completion 100% Revised  Project Timeline  8.1.2.7
Table 8-2 &amp; Table 8-3
Energy
Storage Project 
GD_11 Preform Necessary Project Action  No Action 100% Project Completion 100% Revised Project Timeline 
 8.1.2.7
Table 8-2 &amp; Table 8-3
Maltby Substation
Project 
GD_22 Project Milestones for Maltby Substation 100% Project Completion 100% Project Completion 0% Revised Project Timeline 8.1.2.8
Tables 8-1 &amp; 8-3
Lake
Substation
Project GD_23 Project Milestones for Lake Substation 100% Project Completion No Action 100% Revised Project Timeline 8.1.2.8
Table 8-3
Village
Substation
Project 
GD_24 Project Milestones for Village Substation 100% Project Completion No Action 100% Revised Project Timeline 8.1.2.8
Table 8-3
</t>
  </si>
  <si>
    <t xml:space="preserve">Initiative
Activity Units Tracking
ID Submitted
WMP Updated
Expected Justification for Change WMP Section
   Completion Completion  
   Date Date  
Bear Valley Solar Project Preform Necessary Project Action 
GD_10 Originally scheduled for completion until after 2025 Updated  expected completion date of  2025 Revised Project Timeline  8.1.2.7
Table 8-2 &amp; Table 8-3
Energy Storage
Project Preform Necessary Project Action 
GD_11 Originally scheduled for completion until after 2025 Updated expected  completion date of  2025 Revised Project Timeline  8.1.2.7
Table 8-2 &amp; Table 8-3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</si>
</sst>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zoomScaleNormal="100" workbookViewId="0">
      <pane xSplit="5" ySplit="4" topLeftCell="F53" activePane="bottomRight" state="frozen"/>
      <selection pane="topRight" activeCell="F1" sqref="F1"/>
      <selection pane="bottomLeft" activeCell="A5" sqref="A5"/>
      <selection pane="bottomRight" activeCell="F58" sqref="F58"/>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3"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row r="51" spans="1:12" ht="409.5" x14ac:dyDescent="0.25">
      <c r="A51" s="2">
        <v>46</v>
      </c>
      <c r="B51" s="3" t="s">
        <v>101</v>
      </c>
      <c r="C51" s="1">
        <v>5</v>
      </c>
      <c r="D51" s="3" t="s">
        <v>132</v>
      </c>
      <c r="E51" s="2">
        <v>1</v>
      </c>
      <c r="F51" s="3" t="str">
        <f t="shared" si="3"/>
        <v>OEIS-P-WMP_2024-BVES-005_Q1</v>
      </c>
      <c r="G51" s="1" t="s">
        <v>133</v>
      </c>
      <c r="H51" s="1" t="s">
        <v>134</v>
      </c>
      <c r="I51" s="1" t="s">
        <v>105</v>
      </c>
      <c r="J51" s="4">
        <v>45461</v>
      </c>
      <c r="K51" s="4">
        <v>45464</v>
      </c>
      <c r="L51" s="4">
        <v>45464</v>
      </c>
    </row>
    <row r="52" spans="1:12" ht="409.5" x14ac:dyDescent="0.25">
      <c r="A52" s="2">
        <v>47</v>
      </c>
      <c r="B52" s="3" t="s">
        <v>101</v>
      </c>
      <c r="C52" s="1">
        <v>6</v>
      </c>
      <c r="D52" s="3" t="s">
        <v>131</v>
      </c>
      <c r="E52" s="2">
        <v>1</v>
      </c>
      <c r="F52" s="3" t="str">
        <f t="shared" si="3"/>
        <v>OEIS-P-WMP_2024-BVES-006_Q1</v>
      </c>
      <c r="G52" s="1" t="s">
        <v>135</v>
      </c>
      <c r="H52" s="1" t="s">
        <v>137</v>
      </c>
      <c r="I52" s="1" t="s">
        <v>105</v>
      </c>
      <c r="J52" s="4">
        <v>45468</v>
      </c>
      <c r="K52" s="4">
        <v>45471</v>
      </c>
    </row>
    <row r="53" spans="1:12" ht="240" x14ac:dyDescent="0.25">
      <c r="A53" s="2">
        <f>A52+1</f>
        <v>48</v>
      </c>
      <c r="B53" s="3" t="s">
        <v>101</v>
      </c>
      <c r="C53" s="1">
        <v>6</v>
      </c>
      <c r="D53" s="3" t="s">
        <v>131</v>
      </c>
      <c r="E53" s="2">
        <v>2</v>
      </c>
      <c r="F53" s="3" t="str">
        <f t="shared" si="3"/>
        <v>OEIS-P-WMP_2024-BVES-006_Q2</v>
      </c>
      <c r="G53" s="1" t="s">
        <v>136</v>
      </c>
      <c r="H53" s="1" t="s">
        <v>138</v>
      </c>
      <c r="I53" s="1" t="s">
        <v>105</v>
      </c>
      <c r="J53" s="4">
        <v>45468</v>
      </c>
      <c r="K53" s="4">
        <v>45471</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2024-07-18T20:52:08Z</dcterms:modified>
</cp:coreProperties>
</file>